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Z:\03_介護現場改革促進等事業(補助金)\R7年度\01 次世代介護機器導入促進支援\00 様式・記入例\02_交付申請書\様式（財団修正）20251219\保護をかけたもの\"/>
    </mc:Choice>
  </mc:AlternateContent>
  <xr:revisionPtr revIDLastSave="0" documentId="13_ncr:1_{33077FE5-336A-4B22-90EB-3A6FD555566D}" xr6:coauthVersionLast="47" xr6:coauthVersionMax="47" xr10:uidLastSave="{00000000-0000-0000-0000-000000000000}"/>
  <bookViews>
    <workbookView xWindow="-120" yWindow="-120" windowWidth="29040" windowHeight="15720" tabRatio="917" xr2:uid="{00000000-000D-0000-FFFF-FFFF00000000}"/>
  </bookViews>
  <sheets>
    <sheet name="提出書類一覧（支援）" sheetId="77" r:id="rId1"/>
    <sheet name="様式第１号" sheetId="24" r:id="rId2"/>
    <sheet name="別紙1-1「積算調書」" sheetId="62" r:id="rId3"/>
    <sheet name="別紙1-2「誓約書」" sheetId="76" r:id="rId4"/>
    <sheet name="別紙1-3「導入計画書」" sheetId="70" r:id="rId5"/>
    <sheet name="【参考様式】歳入歳出予算(見込)書抄本" sheetId="75" r:id="rId6"/>
    <sheet name="データセット" sheetId="74" state="hidden" r:id="rId7"/>
    <sheet name="DataSet" sheetId="71" state="hidden" r:id="rId8"/>
  </sheets>
  <definedNames>
    <definedName name="_xlnm.Print_Area" localSheetId="5">'【参考様式】歳入歳出予算(見込)書抄本'!$A$1:$BB$62</definedName>
    <definedName name="_xlnm.Print_Area" localSheetId="0">'提出書類一覧（支援）'!$A$1:$G$26</definedName>
    <definedName name="_xlnm.Print_Area" localSheetId="2">'別紙1-1「積算調書」'!$A$1:$P$36</definedName>
    <definedName name="_xlnm.Print_Area" localSheetId="4">'別紙1-3「導入計画書」'!$A$1:$I$178</definedName>
    <definedName name="_xlnm.Print_Area" localSheetId="1">様式第１号!$A$1:$AA$46</definedName>
    <definedName name="_xlnm.Print_Titles" localSheetId="0">'提出書類一覧（支援）'!$2:$7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24" l="1"/>
  <c r="R7" i="24"/>
  <c r="J51" i="75" s="1"/>
  <c r="C23" i="24"/>
  <c r="AG3" i="75" s="1"/>
  <c r="C25" i="24"/>
  <c r="M12" i="62"/>
  <c r="S7" i="62"/>
  <c r="N22" i="62"/>
  <c r="M22" i="62"/>
  <c r="N12" i="62"/>
  <c r="N53" i="75"/>
  <c r="C10" i="70" l="1"/>
  <c r="C8" i="70"/>
  <c r="C7" i="70"/>
  <c r="C6" i="70"/>
  <c r="C26" i="76"/>
  <c r="C23" i="76"/>
  <c r="C20" i="76"/>
  <c r="S22" i="62"/>
  <c r="S18" i="62"/>
  <c r="S19" i="62"/>
  <c r="S20" i="62"/>
  <c r="S21" i="62"/>
  <c r="S17" i="62"/>
  <c r="S12" i="62"/>
  <c r="S26" i="62" s="1"/>
  <c r="S8" i="62"/>
  <c r="S9" i="62"/>
  <c r="S10" i="62"/>
  <c r="S11" i="62"/>
  <c r="N17" i="62"/>
  <c r="L17" i="62"/>
  <c r="N21" i="62"/>
  <c r="L21" i="62"/>
  <c r="N20" i="62"/>
  <c r="L20" i="62"/>
  <c r="N19" i="62"/>
  <c r="L19" i="62"/>
  <c r="N18" i="62"/>
  <c r="L18" i="62"/>
  <c r="N8" i="62"/>
  <c r="N9" i="62"/>
  <c r="N10" i="62"/>
  <c r="N11" i="62"/>
  <c r="N7" i="62"/>
  <c r="L8" i="62"/>
  <c r="L9" i="62"/>
  <c r="L10" i="62"/>
  <c r="L11" i="62"/>
  <c r="L7" i="62"/>
  <c r="J8" i="62" l="1"/>
  <c r="J9" i="62"/>
  <c r="J10" i="62"/>
  <c r="J11" i="62"/>
  <c r="J7" i="62"/>
  <c r="I18" i="62"/>
  <c r="I19" i="62"/>
  <c r="I20" i="62"/>
  <c r="I21" i="62"/>
  <c r="I17" i="62"/>
  <c r="I8" i="62"/>
  <c r="I9" i="62"/>
  <c r="I10" i="62"/>
  <c r="I11" i="62"/>
  <c r="I7" i="62"/>
  <c r="H18" i="62"/>
  <c r="H19" i="62"/>
  <c r="H20" i="62"/>
  <c r="H21" i="62"/>
  <c r="H17" i="62"/>
  <c r="H8" i="62"/>
  <c r="H9" i="62"/>
  <c r="H10" i="62"/>
  <c r="H11" i="62"/>
  <c r="H7" i="62"/>
  <c r="D49" i="75" l="1"/>
  <c r="A16" i="76"/>
  <c r="S44" i="75"/>
  <c r="S25" i="75"/>
  <c r="J18" i="62" l="1"/>
  <c r="J19" i="62"/>
  <c r="J20" i="62"/>
  <c r="J21" i="62"/>
  <c r="E18" i="62"/>
  <c r="E19" i="62"/>
  <c r="E20" i="62"/>
  <c r="E21" i="62"/>
  <c r="E17" i="62"/>
  <c r="C5" i="70"/>
  <c r="D14" i="70" l="1"/>
  <c r="K1" i="62" l="1"/>
  <c r="K2" i="62"/>
  <c r="E7" i="62" l="1"/>
  <c r="S16" i="62" l="1"/>
  <c r="S13" i="62"/>
  <c r="E11" i="62"/>
  <c r="E10" i="62"/>
  <c r="E9" i="62"/>
  <c r="E8" i="62"/>
  <c r="J17" i="62" l="1"/>
  <c r="B26" i="62" l="1"/>
  <c r="H26" i="62"/>
</calcChain>
</file>

<file path=xl/sharedStrings.xml><?xml version="1.0" encoding="utf-8"?>
<sst xmlns="http://schemas.openxmlformats.org/spreadsheetml/2006/main" count="791" uniqueCount="537">
  <si>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</si>
  <si>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</si>
  <si>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</si>
  <si>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</si>
  <si>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</si>
  <si>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</si>
  <si>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</si>
  <si>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</si>
  <si>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</si>
  <si>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</si>
  <si>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</si>
  <si>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</si>
  <si>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</si>
  <si>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</si>
  <si>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</si>
  <si>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</si>
  <si>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</si>
  <si>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</si>
  <si>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</si>
  <si>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</si>
  <si>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</si>
  <si>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</si>
  <si>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</si>
  <si>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</si>
  <si>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</si>
  <si>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</si>
  <si>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</si>
  <si>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</si>
  <si>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⑤入浴支援</t>
    <rPh sb="1" eb="3">
      <t>ニュウヨク</t>
    </rPh>
    <rPh sb="3" eb="5">
      <t>シエ</t>
    </rPh>
    <phoneticPr fontId="5"/>
  </si>
  <si>
    <t>⑥介護業務支援</t>
    <rPh sb="1" eb="3">
      <t>ｋ</t>
    </rPh>
    <rPh sb="3" eb="5">
      <t>ギョウム</t>
    </rPh>
    <rPh sb="5" eb="7">
      <t>シエ</t>
    </rPh>
    <phoneticPr fontId="5"/>
  </si>
  <si>
    <t>目的要件</t>
    <rPh sb="0" eb="2">
      <t>モクテキ</t>
    </rPh>
    <rPh sb="2" eb="4">
      <t>ヨウケン</t>
    </rPh>
    <phoneticPr fontId="5"/>
  </si>
  <si>
    <t>①移乗介護</t>
    <rPh sb="1" eb="3">
      <t>イジョウ</t>
    </rPh>
    <rPh sb="3" eb="5">
      <t>カイゴ</t>
    </rPh>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</si>
  <si>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</si>
  <si>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</si>
  <si>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</si>
  <si>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</si>
  <si>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令和2年度</t>
    <rPh sb="0" eb="2">
      <t>レイワ</t>
    </rPh>
    <rPh sb="3" eb="5">
      <t>ネンド</t>
    </rPh>
    <phoneticPr fontId="5"/>
  </si>
  <si>
    <t>平成26年度以前</t>
    <rPh sb="0" eb="2">
      <t>ヘイセイ</t>
    </rPh>
    <rPh sb="4" eb="6">
      <t>ネンド</t>
    </rPh>
    <rPh sb="6" eb="8">
      <t>イゼン</t>
    </rPh>
    <phoneticPr fontId="5"/>
  </si>
  <si>
    <t>令和元年度</t>
    <rPh sb="0" eb="2">
      <t>レイワ</t>
    </rPh>
    <rPh sb="2" eb="3">
      <t>ガン</t>
    </rPh>
    <rPh sb="3" eb="5">
      <t>ネンド</t>
    </rPh>
    <phoneticPr fontId="5"/>
  </si>
  <si>
    <t>導入時期
（選択）</t>
    <rPh sb="0" eb="2">
      <t>ドウニュウ</t>
    </rPh>
    <rPh sb="2" eb="4">
      <t>ジキ</t>
    </rPh>
    <rPh sb="6" eb="8">
      <t>センタク</t>
    </rPh>
    <phoneticPr fontId="12"/>
  </si>
  <si>
    <t>　</t>
    <phoneticPr fontId="5"/>
  </si>
  <si>
    <t>⑤入浴支援</t>
    <rPh sb="1" eb="3">
      <t>ニュウヨク</t>
    </rPh>
    <rPh sb="3" eb="5">
      <t>シエン</t>
    </rPh>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</si>
  <si>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</si>
  <si>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</si>
  <si>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</si>
  <si>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</si>
  <si>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</si>
  <si>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</si>
  <si>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</si>
  <si>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</si>
  <si>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（Ｍ）</t>
    <phoneticPr fontId="12"/>
  </si>
  <si>
    <t>（Ｏ）</t>
    <phoneticPr fontId="12"/>
  </si>
  <si>
    <t>（Ｑ）</t>
    <phoneticPr fontId="12"/>
  </si>
  <si>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</si>
  <si>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</si>
  <si>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</si>
  <si>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</si>
  <si>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</si>
  <si>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</si>
  <si>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</si>
  <si>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</si>
  <si>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</si>
  <si>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</si>
  <si>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</si>
  <si>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</si>
  <si>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</si>
  <si>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</si>
  <si>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</si>
  <si>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</si>
  <si>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</si>
  <si>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令和3年度</t>
    <rPh sb="0" eb="2">
      <t>レイワ</t>
    </rPh>
    <rPh sb="3" eb="4">
      <t>ネン</t>
    </rPh>
    <rPh sb="4" eb="5">
      <t>ド</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</si>
  <si>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</si>
  <si>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</si>
  <si>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</si>
  <si>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</si>
  <si>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</si>
  <si>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</si>
  <si>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</si>
  <si>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</si>
  <si>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</si>
  <si>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</si>
  <si>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</si>
  <si>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</si>
  <si>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</si>
  <si>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</si>
  <si>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</si>
  <si>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</si>
  <si>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</si>
  <si>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</si>
  <si>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介護職員の腰痛予防</t>
    <rPh sb="0" eb="2">
      <t>カイゴ</t>
    </rPh>
    <rPh sb="2" eb="4">
      <t>ショクイン</t>
    </rPh>
    <rPh sb="5" eb="7">
      <t>ヨウツウ</t>
    </rPh>
    <rPh sb="7" eb="9">
      <t>ヨボウ</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</si>
  <si>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</si>
  <si>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</si>
  <si>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</si>
  <si>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</si>
  <si>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</si>
  <si>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</si>
  <si>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</si>
  <si>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</si>
  <si>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</si>
  <si>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</si>
  <si>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</si>
  <si>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利用者とのコミュニケーションの増加</t>
    <rPh sb="0" eb="3">
      <t>リヨウシャ</t>
    </rPh>
    <rPh sb="15" eb="17">
      <t>ゾウカ</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</si>
  <si>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</si>
  <si>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</si>
  <si>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</si>
  <si>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</si>
  <si>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</si>
  <si>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</si>
  <si>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</si>
  <si>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</si>
  <si>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</si>
  <si>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</si>
  <si>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</si>
  <si>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</si>
  <si>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</si>
  <si>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</si>
  <si>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</si>
  <si>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　（３）　今回申請する次世代介護機器の導入・活用により期待される効果について、「利用者の自立支援」という視点から該当するものに〇を記入してください（複数選択可）。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44" eb="46">
      <t>ジリツ</t>
    </rPh>
    <rPh sb="46" eb="48">
      <t>シエン</t>
    </rPh>
    <rPh sb="65" eb="67">
      <t>キニュウ</t>
    </rPh>
    <rPh sb="74" eb="76">
      <t>フクスウ</t>
    </rPh>
    <rPh sb="76" eb="78">
      <t>センタク</t>
    </rPh>
    <rPh sb="78" eb="79">
      <t>カ</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</si>
  <si>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</si>
  <si>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</si>
  <si>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</si>
  <si>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</si>
  <si>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</si>
  <si>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</si>
  <si>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</si>
  <si>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</si>
  <si>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</si>
  <si>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導入する機器の見積書の写し</t>
    <rPh sb="0" eb="2">
      <t>ドウニュウ</t>
    </rPh>
    <rPh sb="4" eb="6">
      <t>キキ</t>
    </rPh>
    <rPh sb="7" eb="10">
      <t>ミツモリショ</t>
    </rPh>
    <rPh sb="11" eb="12">
      <t>ウツ</t>
    </rPh>
    <phoneticPr fontId="5"/>
  </si>
  <si>
    <t>選定額</t>
    <rPh sb="0" eb="2">
      <t>センテイ</t>
    </rPh>
    <rPh sb="2" eb="3">
      <t>ガク</t>
    </rPh>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</si>
  <si>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</si>
  <si>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台数合計（Ｓ）・補助所要額合計（Ｔ）</t>
    <rPh sb="0" eb="2">
      <t>ダイスウ</t>
    </rPh>
    <rPh sb="2" eb="4">
      <t>ゴウケイ</t>
    </rPh>
    <rPh sb="8" eb="10">
      <t>ホジョ</t>
    </rPh>
    <rPh sb="10" eb="12">
      <t>ショヨウ</t>
    </rPh>
    <rPh sb="12" eb="13">
      <t>ガク</t>
    </rPh>
    <rPh sb="13" eb="15">
      <t>ゴウケイ</t>
    </rPh>
    <phoneticPr fontId="12"/>
  </si>
  <si>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</si>
  <si>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</si>
  <si>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</si>
  <si>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</si>
  <si>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（１）　今回申請する次世代介護機器の導入・活用により期待される効果について、「職員の負担軽減」という視点から該当するものに〇を記入してください（複数選択可）｡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55" eb="57">
      <t>ガイトウ</t>
    </rPh>
    <rPh sb="64" eb="66">
      <t>キニュウ</t>
    </rPh>
    <rPh sb="73" eb="75">
      <t>フクスウ</t>
    </rPh>
    <rPh sb="75" eb="77">
      <t>センタク</t>
    </rPh>
    <rPh sb="77" eb="78">
      <t>カ</t>
    </rPh>
    <phoneticPr fontId="12"/>
  </si>
  <si>
    <t>　（２）　今回申請する次世代介護機器の導入・活用により期待される効果について、「利用者のケアの質の維持・向上」という視点から該当するものに〇を記入してください（複数選択可）。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1" eb="73">
      <t>キニュウ</t>
    </rPh>
    <rPh sb="80" eb="82">
      <t>フクスウ</t>
    </rPh>
    <rPh sb="82" eb="84">
      <t>センタク</t>
    </rPh>
    <rPh sb="84" eb="85">
      <t>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</si>
  <si>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</si>
  <si>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</si>
  <si>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</si>
  <si>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</si>
  <si>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</si>
  <si>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</si>
  <si>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</si>
  <si>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（１）補助率３/４（目的要件①・⑤）</t>
    <rPh sb="3" eb="6">
      <t>ホジョリツ</t>
    </rPh>
    <rPh sb="10" eb="12">
      <t>モクテキ</t>
    </rPh>
    <rPh sb="12" eb="14">
      <t>ヨウケン</t>
    </rPh>
    <phoneticPr fontId="5"/>
  </si>
  <si>
    <t>（Ｆ＝Ｅ×3/4）</t>
    <phoneticPr fontId="12"/>
  </si>
  <si>
    <t>次世代介護機器導入支援事業費補助　導入計画書</t>
    <rPh sb="0" eb="3">
      <t>ジセダイ</t>
    </rPh>
    <rPh sb="3" eb="5">
      <t>カイゴ</t>
    </rPh>
    <rPh sb="5" eb="7">
      <t>キキ</t>
    </rPh>
    <rPh sb="7" eb="9">
      <t>ドウニュウ</t>
    </rPh>
    <rPh sb="9" eb="11">
      <t>シエン</t>
    </rPh>
    <rPh sb="11" eb="13">
      <t>ジギョウ</t>
    </rPh>
    <rPh sb="13" eb="14">
      <t>ヒ</t>
    </rPh>
    <rPh sb="14" eb="16">
      <t>ホジョ</t>
    </rPh>
    <phoneticPr fontId="12"/>
  </si>
  <si>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</si>
  <si>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</si>
  <si>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</si>
  <si>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</si>
  <si>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</si>
  <si>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</si>
  <si>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</si>
  <si>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</si>
  <si>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</si>
  <si>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</si>
  <si>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</si>
  <si>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</si>
  <si>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</si>
  <si>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</si>
  <si>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</si>
  <si>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</si>
  <si>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</si>
  <si>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</si>
  <si>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</si>
  <si>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令和4年度</t>
    <rPh sb="0" eb="2">
      <t>レイワ</t>
    </rPh>
    <rPh sb="3" eb="5">
      <t>ネンド</t>
    </rPh>
    <phoneticPr fontId="5"/>
  </si>
  <si>
    <t>令和5年度</t>
    <rPh sb="0" eb="2">
      <t>レイワ</t>
    </rPh>
    <rPh sb="3" eb="4">
      <t>ネン</t>
    </rPh>
    <rPh sb="4" eb="5">
      <t>ド</t>
    </rPh>
    <phoneticPr fontId="5"/>
  </si>
  <si>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</si>
  <si>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</si>
  <si>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</si>
  <si>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</si>
  <si>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</si>
  <si>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</si>
  <si>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</si>
  <si>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</si>
  <si>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</si>
  <si>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</si>
  <si>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</si>
  <si>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</si>
  <si>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</si>
  <si>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8"/>
  </si>
  <si>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</si>
  <si>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</si>
  <si>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</si>
  <si>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</si>
  <si>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</si>
  <si>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</si>
  <si>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</si>
  <si>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</si>
  <si>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</si>
  <si>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</si>
  <si>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</si>
  <si>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</si>
  <si>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</si>
  <si>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</si>
  <si>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</si>
  <si>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</si>
  <si>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</si>
  <si>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</si>
  <si>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</si>
  <si>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</si>
  <si>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</si>
  <si>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インポート（ＣＳＶ取込）機能の活用</t>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</si>
  <si>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</si>
  <si>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</si>
  <si>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</si>
  <si>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</si>
  <si>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</si>
  <si>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</si>
  <si>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</si>
  <si>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</si>
  <si>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</si>
  <si>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</si>
  <si>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</si>
  <si>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</si>
  <si>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</si>
  <si>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</si>
  <si>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</si>
  <si>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</si>
  <si>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</si>
  <si>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</si>
  <si>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</si>
  <si>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</si>
  <si>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</si>
  <si>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</si>
  <si>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</si>
  <si>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</si>
  <si>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</si>
  <si>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</si>
  <si>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</si>
  <si>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</si>
  <si>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</si>
  <si>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</si>
  <si>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</si>
  <si>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</si>
  <si>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</si>
  <si>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</si>
  <si>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</si>
  <si>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</si>
  <si>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</si>
  <si>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</si>
  <si>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</si>
  <si>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</si>
  <si>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</si>
  <si>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</si>
  <si>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</si>
  <si>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</si>
  <si>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</si>
  <si>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</si>
  <si>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</si>
  <si>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</si>
  <si>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</si>
  <si>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</si>
  <si>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</si>
  <si>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</si>
  <si>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</si>
  <si>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</si>
  <si>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</si>
  <si>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</si>
  <si>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</si>
  <si>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</si>
  <si>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</si>
  <si>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</si>
  <si>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</si>
  <si>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</si>
  <si>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</si>
  <si>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</si>
  <si>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</si>
  <si>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</si>
  <si>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</si>
  <si>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</si>
  <si>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</si>
  <si>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</si>
  <si>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</si>
  <si>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</si>
  <si>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</si>
  <si>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</si>
  <si>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</si>
  <si>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</si>
  <si>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</si>
  <si>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</si>
  <si>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</si>
  <si>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</si>
  <si>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</si>
  <si>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</si>
  <si>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</si>
  <si>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</si>
  <si>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</si>
  <si>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</si>
  <si>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</si>
  <si>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</si>
  <si>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</si>
  <si>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</si>
  <si>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</si>
  <si>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</si>
  <si>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</si>
  <si>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</si>
  <si>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</si>
  <si>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</si>
  <si>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</si>
  <si>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</si>
  <si>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</si>
  <si>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</si>
  <si>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</si>
  <si>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</si>
  <si>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</si>
  <si>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</si>
  <si>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</si>
  <si>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</si>
  <si>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</si>
  <si>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</si>
  <si>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</si>
  <si>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</si>
  <si>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</si>
  <si>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</si>
  <si>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</si>
  <si>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</si>
  <si>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</si>
  <si>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</si>
  <si>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</si>
  <si>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</si>
  <si>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</si>
  <si>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</si>
  <si>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</si>
  <si>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</si>
  <si>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</si>
  <si>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</si>
  <si>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</si>
  <si>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</si>
  <si>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</si>
  <si>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</si>
  <si>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</si>
  <si>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（１）　機器１の機器種別　※プルダウンから選択</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</si>
  <si>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</si>
  <si>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</si>
  <si>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</si>
  <si>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</si>
  <si>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</si>
  <si>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</si>
  <si>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</si>
  <si>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</si>
  <si>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</si>
  <si>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</si>
  <si>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</si>
  <si>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</si>
  <si>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</si>
  <si>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</si>
  <si>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</si>
  <si>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</si>
  <si>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機器１の名称</t>
    <rPh sb="0" eb="2">
      <t>キキ</t>
    </rPh>
    <rPh sb="4" eb="6">
      <t>メイショウ</t>
    </rPh>
    <phoneticPr fontId="12"/>
  </si>
  <si>
    <t>機器２の名称</t>
    <rPh sb="0" eb="2">
      <t>キキ</t>
    </rPh>
    <phoneticPr fontId="12"/>
  </si>
  <si>
    <t>機器３の名称</t>
    <rPh sb="0" eb="2">
      <t>キキ</t>
    </rPh>
    <phoneticPr fontId="12"/>
  </si>
  <si>
    <t>（２）　機器２の機器種別　※プルダウンから選択</t>
    <phoneticPr fontId="5"/>
  </si>
  <si>
    <t>（３）　機器３の機器種別　※プルダウンから選択</t>
    <phoneticPr fontId="5"/>
  </si>
  <si>
    <t>２－２　次世代介護機器等の導入状況（導入済みの機器）</t>
    <rPh sb="4" eb="11">
      <t>ジセ</t>
    </rPh>
    <rPh sb="11" eb="12">
      <t>トウ</t>
    </rPh>
    <rPh sb="13" eb="15">
      <t>ドウニュウ</t>
    </rPh>
    <rPh sb="15" eb="17">
      <t>ジョウキョウ</t>
    </rPh>
    <rPh sb="18" eb="20">
      <t>ドウニュウ</t>
    </rPh>
    <rPh sb="20" eb="21">
      <t>ズ</t>
    </rPh>
    <rPh sb="23" eb="25">
      <t>キキ</t>
    </rPh>
    <phoneticPr fontId="12"/>
  </si>
  <si>
    <t>　今回申請する次世代介護機器以外で、導入済である次世代介護機器等がある場合は、以下に記入してください。</t>
    <rPh sb="18" eb="20">
      <t>ドウニュウ</t>
    </rPh>
    <rPh sb="20" eb="21">
      <t>ズ</t>
    </rPh>
    <rPh sb="24" eb="27">
      <t>ジセダイ</t>
    </rPh>
    <rPh sb="27" eb="29">
      <t>カイゴ</t>
    </rPh>
    <rPh sb="29" eb="31">
      <t>キキ</t>
    </rPh>
    <rPh sb="31" eb="32">
      <t>トウ</t>
    </rPh>
    <rPh sb="35" eb="37">
      <t>バアイ</t>
    </rPh>
    <rPh sb="39" eb="41">
      <t>イカ</t>
    </rPh>
    <rPh sb="42" eb="44">
      <t>キニュウ</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</si>
  <si>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</si>
  <si>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</si>
  <si>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</si>
  <si>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</si>
  <si>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</si>
  <si>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</si>
  <si>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</si>
  <si>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</si>
  <si>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</si>
  <si>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</si>
  <si>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</si>
  <si>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</si>
  <si>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</si>
  <si>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</si>
  <si>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</si>
  <si>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令和6年度</t>
    <rPh sb="0" eb="2">
      <t>レイワ</t>
    </rPh>
    <rPh sb="3" eb="4">
      <t>ネン</t>
    </rPh>
    <rPh sb="4" eb="5">
      <t>ド</t>
    </rPh>
    <phoneticPr fontId="5"/>
  </si>
  <si>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</si>
  <si>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</si>
  <si>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</si>
  <si>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</si>
  <si>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</si>
  <si>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</si>
  <si>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</si>
  <si>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</si>
  <si>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</si>
  <si>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</si>
  <si>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①移乗支援</t>
    <rPh sb="1" eb="3">
      <t>イジョウ</t>
    </rPh>
    <rPh sb="3" eb="5">
      <t>シエン</t>
    </rPh>
    <phoneticPr fontId="12"/>
  </si>
  <si>
    <t>⑦機能訓練支援</t>
    <rPh sb="1" eb="3">
      <t>キノウ</t>
    </rPh>
    <rPh sb="3" eb="5">
      <t>クンレン</t>
    </rPh>
    <rPh sb="5" eb="7">
      <t>シエン</t>
    </rPh>
    <phoneticPr fontId="12"/>
  </si>
  <si>
    <t>⑧食事栄養管理支援</t>
    <rPh sb="1" eb="3">
      <t>ショクジ</t>
    </rPh>
    <rPh sb="3" eb="5">
      <t>エイヨウ</t>
    </rPh>
    <rPh sb="5" eb="7">
      <t>カンリ</t>
    </rPh>
    <rPh sb="7" eb="9">
      <t>シエン</t>
    </rPh>
    <phoneticPr fontId="12"/>
  </si>
  <si>
    <t>⑨認知症生活支援・認知症ケア支援</t>
    <rPh sb="1" eb="4">
      <t>ニンチショウ</t>
    </rPh>
    <rPh sb="4" eb="6">
      <t>セイカツ</t>
    </rPh>
    <rPh sb="6" eb="8">
      <t>シエン</t>
    </rPh>
    <rPh sb="9" eb="12">
      <t>ニンチショウ</t>
    </rPh>
    <rPh sb="14" eb="16">
      <t>シエン</t>
    </rPh>
    <phoneticPr fontId="12"/>
  </si>
  <si>
    <t>（２）補助率３/４（目的要件②・③・④・⑥・⑦・⑧・⑨）</t>
    <rPh sb="3" eb="6">
      <t>ホジョリツ</t>
    </rPh>
    <rPh sb="10" eb="14">
      <t>モクテキヨウケン</t>
    </rPh>
    <phoneticPr fontId="5"/>
  </si>
  <si>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</si>
  <si>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</si>
  <si>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</si>
  <si>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</si>
  <si>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</si>
  <si>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</si>
  <si>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</si>
  <si>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</si>
  <si>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令和7年度</t>
    <rPh sb="0" eb="2">
      <t>レイワ</t>
    </rPh>
    <rPh sb="3" eb="5">
      <t>ネンド</t>
    </rPh>
    <phoneticPr fontId="5"/>
  </si>
  <si>
    <t>⑦機能訓練支援</t>
    <rPh sb="1" eb="3">
      <t>キノウ</t>
    </rPh>
    <rPh sb="3" eb="5">
      <t>クンレン</t>
    </rPh>
    <rPh sb="5" eb="7">
      <t>シエン</t>
    </rPh>
    <phoneticPr fontId="5"/>
  </si>
  <si>
    <t>⑧食事・栄養管理支援</t>
    <rPh sb="1" eb="3">
      <t>ショクジ</t>
    </rPh>
    <rPh sb="4" eb="6">
      <t>エイヨウ</t>
    </rPh>
    <rPh sb="6" eb="8">
      <t>カンリ</t>
    </rPh>
    <rPh sb="8" eb="10">
      <t>シエン</t>
    </rPh>
    <phoneticPr fontId="5"/>
  </si>
  <si>
    <t>⑨認知症生活支援・認知症ケア支援</t>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</si>
  <si>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</si>
  <si>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</si>
  <si>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</si>
  <si>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</si>
  <si>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</si>
  <si>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</si>
  <si>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</si>
  <si>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</si>
  <si>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</si>
  <si>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</si>
  <si>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</si>
  <si>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</si>
  <si>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</si>
  <si>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</si>
  <si>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</si>
  <si>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</si>
  <si>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</si>
  <si>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</si>
  <si>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</si>
  <si>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</si>
  <si>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</si>
  <si>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</si>
  <si>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</si>
  <si>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</si>
  <si>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</si>
  <si>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</si>
  <si>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</si>
  <si>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</si>
  <si>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</si>
  <si>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</si>
  <si>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</si>
  <si>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</si>
  <si>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</si>
  <si>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</si>
  <si>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</si>
  <si>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</si>
  <si>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</si>
  <si>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</si>
  <si>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</si>
  <si>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</si>
  <si>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</si>
  <si>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令和　年　月　日</t>
    <rPh sb="0" eb="2">
      <t>レイワ</t>
    </rPh>
    <phoneticPr fontId="5"/>
  </si>
  <si>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</si>
  <si>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540_地域密着型介護老人福祉施設入所者生活介護</t>
    <rPh sb="18" eb="19">
      <t>ショ</t>
    </rPh>
    <phoneticPr fontId="5"/>
  </si>
  <si>
    <t>２-１　今回申請する機器について、補助要件(技術的要件)に合致するか否かを確認します。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 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キキ</t>
    </rPh>
    <rPh sb="17" eb="19">
      <t>ホジョ</t>
    </rPh>
    <rPh sb="19" eb="21">
      <t>ヨウケン</t>
    </rPh>
    <rPh sb="22" eb="24">
      <t>ギジュツ</t>
    </rPh>
    <rPh sb="24" eb="25">
      <t>テキ</t>
    </rPh>
    <rPh sb="25" eb="27">
      <t>ヨウケン</t>
    </rPh>
    <rPh sb="29" eb="31">
      <t>ガッチ</t>
    </rPh>
    <rPh sb="34" eb="35">
      <t>イナ</t>
    </rPh>
    <rPh sb="37" eb="39">
      <t>カクニン</t>
    </rPh>
    <rPh sb="52" eb="54">
      <t>キキ</t>
    </rPh>
    <rPh sb="58" eb="60">
      <t>イカ</t>
    </rPh>
    <rPh sb="61" eb="63">
      <t>ナイヨウ</t>
    </rPh>
    <rPh sb="64" eb="65">
      <t>ソ</t>
    </rPh>
    <rPh sb="67" eb="69">
      <t>セイノウ</t>
    </rPh>
    <rPh sb="70" eb="72">
      <t>キサイ</t>
    </rPh>
    <rPh sb="393" eb="395">
      <t>バアイ</t>
    </rPh>
    <rPh sb="396" eb="397">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</si>
  <si>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</si>
  <si>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</si>
  <si>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</si>
  <si>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</si>
  <si>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</si>
  <si>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</si>
  <si>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</si>
  <si>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</si>
  <si>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</si>
  <si>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</si>
  <si>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</si>
  <si>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</si>
  <si>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</si>
  <si>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</si>
  <si>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</si>
  <si>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</si>
  <si>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</si>
  <si>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別紙１－１</t>
    <rPh sb="0" eb="2">
      <t>ベッシ</t>
    </rPh>
    <phoneticPr fontId="12"/>
  </si>
  <si>
    <t>次世代介護機器導入支援事業費補助　積算調書</t>
    <rPh sb="0" eb="3">
      <t>ジセダイ</t>
    </rPh>
    <rPh sb="3" eb="5">
      <t>カイゴ</t>
    </rPh>
    <rPh sb="5" eb="7">
      <t>キキ</t>
    </rPh>
    <rPh sb="7" eb="9">
      <t>ドウニュウ</t>
    </rPh>
    <rPh sb="9" eb="11">
      <t>シエン</t>
    </rPh>
    <rPh sb="11" eb="14">
      <t>ジギョウヒ</t>
    </rPh>
    <rPh sb="14" eb="16">
      <t>ホジョ</t>
    </rPh>
    <rPh sb="17" eb="19">
      <t>セキサン</t>
    </rPh>
    <rPh sb="19" eb="21">
      <t>チョウショ</t>
    </rPh>
    <phoneticPr fontId="12"/>
  </si>
  <si>
    <t>1台当たりの
補助内示額</t>
    <rPh sb="1" eb="2">
      <t>ダイ</t>
    </rPh>
    <rPh sb="2" eb="3">
      <t>ア</t>
    </rPh>
    <rPh sb="7" eb="9">
      <t>ホジョ</t>
    </rPh>
    <rPh sb="9" eb="11">
      <t>ナイジ</t>
    </rPh>
    <rPh sb="11" eb="12">
      <t>ガク</t>
    </rPh>
    <phoneticPr fontId="12"/>
  </si>
  <si>
    <t>（Ｇ）</t>
  </si>
  <si>
    <t>（Ｓ）</t>
    <phoneticPr fontId="12"/>
  </si>
  <si>
    <t>選定額②</t>
    <rPh sb="0" eb="2">
      <t>センテイ</t>
    </rPh>
    <rPh sb="2" eb="3">
      <t>ガク</t>
    </rPh>
    <phoneticPr fontId="12"/>
  </si>
  <si>
    <t>（Ｈ）</t>
    <phoneticPr fontId="12"/>
  </si>
  <si>
    <t>（Ｔ）</t>
    <phoneticPr fontId="12"/>
  </si>
  <si>
    <t>別紙１－２</t>
    <rPh sb="0" eb="2">
      <t>ベッシ</t>
    </rPh>
    <phoneticPr fontId="5"/>
  </si>
  <si>
    <t>　東 京 都 知 事　　殿</t>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</si>
  <si>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</si>
  <si>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</si>
  <si>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</si>
  <si>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</si>
  <si>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</si>
  <si>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</si>
  <si>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r>
      <t>次世代介護機器</t>
    </r>
    <r>
      <rPr>
        <b/>
        <u val="double"/>
        <sz val="18"/>
        <rFont val="Meiryo UI"/>
        <family val="3"/>
        <charset val="128"/>
      </rPr>
      <t>導入支援事業</t>
    </r>
    <r>
      <rPr>
        <b/>
        <sz val="18"/>
        <rFont val="Meiryo UI"/>
        <family val="3"/>
        <charset val="128"/>
      </rPr>
      <t>　提出書類一覧（交付申請時）</t>
    </r>
    <rPh sb="0" eb="3">
      <t>ジセダイ</t>
    </rPh>
    <rPh sb="3" eb="5">
      <t>カイゴ</t>
    </rPh>
    <rPh sb="5" eb="7">
      <t>キキ</t>
    </rPh>
    <rPh sb="7" eb="9">
      <t>ドウニュウ</t>
    </rPh>
    <rPh sb="9" eb="11">
      <t>シエン</t>
    </rPh>
    <rPh sb="11" eb="13">
      <t>ジギョウ</t>
    </rPh>
    <rPh sb="21" eb="23">
      <t>コウフ</t>
    </rPh>
    <rPh sb="23" eb="25">
      <t>シンセイ</t>
    </rPh>
    <rPh sb="25" eb="26">
      <t>ジ</t>
    </rPh>
    <phoneticPr fontId="5"/>
  </si>
  <si>
    <t>交付申請書の提出にあたり、こちらで提出書類をチェックの上、一緒にご提出下さい。</t>
    <rPh sb="0" eb="2">
      <t>コウフ</t>
    </rPh>
    <rPh sb="2" eb="5">
      <t>シンセイショ</t>
    </rPh>
    <rPh sb="6" eb="8">
      <t>テイシュツ</t>
    </rPh>
    <rPh sb="17" eb="19">
      <t>テイシュツ</t>
    </rPh>
    <rPh sb="19" eb="21">
      <t>ショルイ</t>
    </rPh>
    <rPh sb="27" eb="28">
      <t>ウエ</t>
    </rPh>
    <rPh sb="29" eb="31">
      <t>イッショ</t>
    </rPh>
    <rPh sb="33" eb="35">
      <t>テイシュツ</t>
    </rPh>
    <rPh sb="35" eb="36">
      <t>クダ</t>
    </rPh>
    <phoneticPr fontId="5"/>
  </si>
  <si>
    <t>次世代介護機器導入支援事業　提出書類一覧(本票)</t>
    <rPh sb="21" eb="22">
      <t>ホン</t>
    </rPh>
    <rPh sb="22" eb="23">
      <t>ヒョウ</t>
    </rPh>
    <phoneticPr fontId="5"/>
  </si>
  <si>
    <t>交付申請書（様式第1号）</t>
    <phoneticPr fontId="5"/>
  </si>
  <si>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5"/>
  </si>
  <si>
    <t>積算調書（別紙1-1）</t>
    <rPh sb="0" eb="2">
      <t>セキサン</t>
    </rPh>
    <rPh sb="2" eb="4">
      <t>チョウショ</t>
    </rPh>
    <rPh sb="5" eb="7">
      <t>ベッシ</t>
    </rPh>
    <phoneticPr fontId="29"/>
  </si>
  <si>
    <t>内示通知書を参考にご記入ください。</t>
    <rPh sb="0" eb="2">
      <t>ナイジ</t>
    </rPh>
    <rPh sb="2" eb="4">
      <t>ツウチ</t>
    </rPh>
    <rPh sb="4" eb="5">
      <t>ショ</t>
    </rPh>
    <rPh sb="6" eb="8">
      <t>サンコウ</t>
    </rPh>
    <rPh sb="10" eb="12">
      <t>キニュウ</t>
    </rPh>
    <phoneticPr fontId="5"/>
  </si>
  <si>
    <t>誓約書（別紙1-２）</t>
    <rPh sb="0" eb="3">
      <t>セイヤクショ</t>
    </rPh>
    <rPh sb="4" eb="6">
      <t>ベッシ</t>
    </rPh>
    <phoneticPr fontId="29"/>
  </si>
  <si>
    <t>印鑑証明書と同じ印鑑を使用し、押印してください。</t>
    <phoneticPr fontId="5"/>
  </si>
  <si>
    <t>次世代介護機器導入計画書(別紙1-3)</t>
    <rPh sb="0" eb="9">
      <t>ジセダイカイゴキキドウニュウ</t>
    </rPh>
    <rPh sb="9" eb="12">
      <t>ケイカクショ</t>
    </rPh>
    <rPh sb="13" eb="15">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</si>
  <si>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</si>
  <si>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</si>
  <si>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</si>
  <si>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t>導入する機器のパンフレット・カタログ等</t>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</si>
  <si>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</si>
  <si>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</si>
  <si>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</si>
  <si>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</si>
  <si>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</si>
  <si>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</si>
  <si>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r>
      <rPr>
        <b/>
        <u/>
        <sz val="11"/>
        <rFont val="Meiryo UI"/>
        <family val="3"/>
        <charset val="128"/>
      </rPr>
      <t>交付申請時点で、既に支払いを終えている場合であって、対象経費の支払い時に、
金額換算可能なポイントの付与又は利用があった法人のみ、提出が必要です。</t>
    </r>
    <r>
      <rPr>
        <sz val="11"/>
        <rFont val="Meiryo UI"/>
        <family val="3"/>
        <charset val="128"/>
      </rPr>
      <t xml:space="preserve">
　※</t>
    </r>
    <r>
      <rPr>
        <u/>
        <sz val="11"/>
        <rFont val="Meiryo UI"/>
        <family val="3"/>
        <charset val="128"/>
      </rPr>
      <t>具体的には、以下のようなケースが該当します。</t>
    </r>
    <r>
      <rPr>
        <sz val="11"/>
        <rFont val="Meiryo UI"/>
        <family val="3"/>
        <charset val="128"/>
      </rPr>
      <t xml:space="preserve">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r>
    <rPh sb="19" eb="21">
      <t>バアイ</t>
    </rPh>
    <rPh sb="65" eb="67">
      <t>テイシュツ</t>
    </rPh>
    <rPh sb="68" eb="70">
      <t>ヒツヨウ</t>
    </rPh>
    <rPh sb="93" eb="95">
      <t>ガイトウ</t>
    </rPh>
    <rPh sb="142" eb="143">
      <t>サキ</t>
    </rPh>
    <rPh sb="171" eb="173">
      <t>ジョウキ</t>
    </rPh>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</si>
  <si>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</si>
  <si>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</si>
  <si>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印鑑証明書</t>
    <rPh sb="0" eb="2">
      <t>インカン</t>
    </rPh>
    <rPh sb="2" eb="5">
      <t>ショウメイショ</t>
    </rPh>
    <phoneticPr fontId="5"/>
  </si>
  <si>
    <r>
      <rPr>
        <sz val="12"/>
        <color rgb="FFFF0000"/>
        <rFont val="Meiryo UI"/>
        <family val="3"/>
        <charset val="128"/>
      </rPr>
      <t>※</t>
    </r>
    <r>
      <rPr>
        <sz val="12"/>
        <rFont val="Meiryo UI"/>
        <family val="3"/>
        <charset val="128"/>
      </rPr>
      <t>その他、必要に応じて書類の提出をお願いすることがあります。</t>
    </r>
    <rPh sb="3" eb="4">
      <t>タ</t>
    </rPh>
    <rPh sb="5" eb="7">
      <t>ヒツヨウ</t>
    </rPh>
    <rPh sb="8" eb="9">
      <t>オウ</t>
    </rPh>
    <rPh sb="11" eb="13">
      <t>ショルイ</t>
    </rPh>
    <rPh sb="14" eb="16">
      <t>テイシュツ</t>
    </rPh>
    <rPh sb="18" eb="19">
      <t>ネガ</t>
    </rPh>
    <phoneticPr fontId="5"/>
  </si>
  <si>
    <r>
      <rPr>
        <sz val="12"/>
        <color rgb="FFFF0000"/>
        <rFont val="Meiryo UI"/>
        <family val="3"/>
        <charset val="128"/>
      </rPr>
      <t>※</t>
    </r>
    <r>
      <rPr>
        <sz val="12"/>
        <rFont val="Meiryo UI"/>
        <family val="3"/>
        <charset val="128"/>
      </rPr>
      <t>各様式における法人名・法人所在地は、印鑑証明書の表記と一致するよう記載してください。</t>
    </r>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5"/>
  </si>
  <si>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5"/>
  </si>
  <si>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5"/>
  </si>
  <si>
    <t>様式　第１号（第５条関係）</t>
    <rPh sb="0" eb="2">
      <t>ヨウシキ</t>
    </rPh>
    <rPh sb="3" eb="4">
      <t>ダイ</t>
    </rPh>
    <rPh sb="5" eb="6">
      <t>ゴウ</t>
    </rPh>
    <rPh sb="7" eb="8">
      <t>ダイ</t>
    </rPh>
    <rPh sb="9" eb="10">
      <t>ジョウ</t>
    </rPh>
    <rPh sb="10" eb="12">
      <t>カンケイ</t>
    </rPh>
    <phoneticPr fontId="5"/>
  </si>
  <si>
    <t>令和７年度次世代介護機器導入支援事業費補助金</t>
    <rPh sb="0" eb="2">
      <t>レイワ</t>
    </rPh>
    <rPh sb="14" eb="16">
      <t>シエン</t>
    </rPh>
    <rPh sb="16" eb="19">
      <t>ジギョウヒ</t>
    </rPh>
    <rPh sb="21" eb="22">
      <t>キン</t>
    </rPh>
    <phoneticPr fontId="5"/>
  </si>
  <si>
    <t>(次世代介護機器導入支援事業費補助)　交付申請書</t>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</si>
  <si>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</si>
  <si>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　ア　次世代介護機器導入支援事業費補助　積算調書（別紙１－１）</t>
    <rPh sb="3" eb="6">
      <t>ジセダイ</t>
    </rPh>
    <rPh sb="6" eb="8">
      <t>カイゴ</t>
    </rPh>
    <rPh sb="8" eb="10">
      <t>キキ</t>
    </rPh>
    <rPh sb="10" eb="12">
      <t>ドウニュウ</t>
    </rPh>
    <rPh sb="12" eb="14">
      <t>シエン</t>
    </rPh>
    <rPh sb="14" eb="16">
      <t>ジギョウ</t>
    </rPh>
    <rPh sb="16" eb="17">
      <t>ヒ</t>
    </rPh>
    <rPh sb="17" eb="19">
      <t>ホジョ</t>
    </rPh>
    <rPh sb="20" eb="22">
      <t>セキサン</t>
    </rPh>
    <rPh sb="22" eb="24">
      <t>チョウショ</t>
    </rPh>
    <rPh sb="25" eb="27">
      <t>ベッシ</t>
    </rPh>
    <phoneticPr fontId="5"/>
  </si>
  <si>
    <t>　イ　次世代介護機器導入支援事業費補助　誓約書（別紙１-２）</t>
    <rPh sb="12" eb="14">
      <t>シエン</t>
    </rPh>
    <rPh sb="20" eb="22">
      <t>セイヤク</t>
    </rPh>
    <rPh sb="22" eb="23">
      <t>ショ</t>
    </rPh>
    <rPh sb="24" eb="26">
      <t>ベッシ</t>
    </rPh>
    <phoneticPr fontId="5"/>
  </si>
  <si>
    <t>　ウ　次世代介護機器導入支援事業費補助　導入計画書（別紙１－３）</t>
    <rPh sb="3" eb="6">
      <t>ジセダイ</t>
    </rPh>
    <rPh sb="6" eb="8">
      <t>カイゴ</t>
    </rPh>
    <rPh sb="8" eb="10">
      <t>キキ</t>
    </rPh>
    <rPh sb="10" eb="12">
      <t>ドウニュウ</t>
    </rPh>
    <rPh sb="12" eb="14">
      <t>シエン</t>
    </rPh>
    <rPh sb="14" eb="16">
      <t>ジギョウ</t>
    </rPh>
    <rPh sb="16" eb="17">
      <t>ヒ</t>
    </rPh>
    <rPh sb="17" eb="19">
      <t>ホジョ</t>
    </rPh>
    <rPh sb="20" eb="22">
      <t>ドウニュウ</t>
    </rPh>
    <rPh sb="22" eb="24">
      <t>ケイカク</t>
    </rPh>
    <rPh sb="24" eb="25">
      <t>ショ</t>
    </rPh>
    <rPh sb="26" eb="28">
      <t>ベッシ</t>
    </rPh>
    <phoneticPr fontId="5"/>
  </si>
  <si>
    <t>　エ　歳入歳出予算（見込）書抄本</t>
    <phoneticPr fontId="5"/>
  </si>
  <si>
    <t>　オ　その他参考となる資料</t>
    <rPh sb="5" eb="6">
      <t>タ</t>
    </rPh>
    <rPh sb="6" eb="8">
      <t>サンコウ</t>
    </rPh>
    <rPh sb="11" eb="13">
      <t>シリョウ</t>
    </rPh>
    <phoneticPr fontId="5"/>
  </si>
  <si>
    <t>（I）</t>
    <phoneticPr fontId="12"/>
  </si>
  <si>
    <t>（J＝H×I）</t>
    <phoneticPr fontId="12"/>
  </si>
  <si>
    <t>（Ｎ）</t>
    <phoneticPr fontId="12"/>
  </si>
  <si>
    <t>（Ｐ＝Ｎ－Ｏ）</t>
    <phoneticPr fontId="12"/>
  </si>
  <si>
    <t>（Ｕ）</t>
    <phoneticPr fontId="12"/>
  </si>
  <si>
    <t>（Ｖ＝Ｔ×Ｕ）</t>
    <phoneticPr fontId="12"/>
  </si>
  <si>
    <t>（３）導入支援事業全体</t>
    <rPh sb="3" eb="5">
      <t>ドウニュウ</t>
    </rPh>
    <rPh sb="5" eb="7">
      <t>シエン</t>
    </rPh>
    <rPh sb="7" eb="9">
      <t>ジギョウ</t>
    </rPh>
    <rPh sb="9" eb="11">
      <t>ゼンタイ</t>
    </rPh>
    <phoneticPr fontId="5"/>
  </si>
  <si>
    <t>補助所要額総計（Ｙ＝Ｌ+Ｘ）</t>
    <rPh sb="0" eb="2">
      <t>ホジョ</t>
    </rPh>
    <rPh sb="2" eb="4">
      <t>ショヨウ</t>
    </rPh>
    <rPh sb="4" eb="5">
      <t>ガク</t>
    </rPh>
    <rPh sb="5" eb="7">
      <t>ソウケイ</t>
    </rPh>
    <phoneticPr fontId="12"/>
  </si>
  <si>
    <t>内示額（Ｚ）</t>
    <rPh sb="0" eb="2">
      <t>ナイジ</t>
    </rPh>
    <rPh sb="2" eb="3">
      <t>ガク</t>
    </rPh>
    <phoneticPr fontId="12"/>
  </si>
  <si>
    <t>交付申請額（ＡＡ）</t>
    <rPh sb="0" eb="2">
      <t>コウフ</t>
    </rPh>
    <rPh sb="2" eb="4">
      <t>シンセイ</t>
    </rPh>
    <rPh sb="4" eb="5">
      <t>ガク</t>
    </rPh>
    <phoneticPr fontId="12"/>
  </si>
  <si>
    <t>総計</t>
    <rPh sb="0" eb="2">
      <t>ソウケイ</t>
    </rPh>
    <phoneticPr fontId="12"/>
  </si>
  <si>
    <t>機器名ごとに１行で作成すること。ただし、Ａ欄からＨ欄まで及びＭ欄からＴ欄までについては、１台当たりの額で記載すること。</t>
    <rPh sb="28" eb="29">
      <t>オヨ</t>
    </rPh>
    <rPh sb="31" eb="32">
      <t>ラン</t>
    </rPh>
    <rPh sb="35" eb="36">
      <t>ラン</t>
    </rPh>
    <phoneticPr fontId="5"/>
  </si>
  <si>
    <t>Ｅ欄には、Ａ欄とＤ欄を比較して少ない方の額を記載すること。また、Ｑ欄には、Ｍ欄とＰ欄を比較して少ない方の額を記載すること。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</si>
  <si>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Ｈ欄には、Ｆ欄とＧ欄を比較して少ない方の額を記載すること。また、Ｔ欄には、Ｒ欄とＳ欄を比較して少ない方の額を記載すること。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</si>
  <si>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Ｆ欄には、Ｅ欄の額に補助率を乗じて得た額を記載すること。また、Ｒ欄には、Ｑ欄の額に補助率を乗じて得た額を記載すること。ただし、いずれも千円未満の端数が生じた場合は切り捨てること。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</si>
  <si>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ＡＡ欄には、Ｙ欄とＺ欄を比較して少ない方の額を記載すること。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</si>
  <si>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</si>
  <si>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次世代介護機器導入支援事業費補助　誓約書</t>
    <rPh sb="0" eb="3">
      <t>ジセダイ</t>
    </rPh>
    <rPh sb="3" eb="5">
      <t>カイゴ</t>
    </rPh>
    <rPh sb="5" eb="7">
      <t>キキ</t>
    </rPh>
    <rPh sb="7" eb="9">
      <t>ドウニュウ</t>
    </rPh>
    <rPh sb="9" eb="11">
      <t>シエン</t>
    </rPh>
    <rPh sb="11" eb="13">
      <t>ジギョウ</t>
    </rPh>
    <rPh sb="13" eb="14">
      <t>ヒ</t>
    </rPh>
    <rPh sb="14" eb="16">
      <t>ホジョ</t>
    </rPh>
    <phoneticPr fontId="5"/>
  </si>
  <si>
    <t>地域密着型特定施設入所者生活介護</t>
    <rPh sb="10" eb="11">
      <t>ショ</t>
    </rPh>
    <phoneticPr fontId="5"/>
  </si>
  <si>
    <t>（Ｒ＝Ｑ×3/4）</t>
    <phoneticPr fontId="12"/>
  </si>
  <si>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</si>
  <si>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内示前の事前協議の段階で提出した導入計画書の内容と一致させてください。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</si>
</sst>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台&quot;"/>
    <numFmt numFmtId="178" formatCode="0&quot;年&quot;"/>
    <numFmt numFmtId="179" formatCode="0.0&quot;人&quot;"/>
    <numFmt numFmtId="180"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4"/>
      <color rgb="FFFF0000"/>
      <name val="ＭＳ Ｐゴシック"/>
      <family val="3"/>
      <charset val="128"/>
    </font>
    <font>
      <sz val="10"/>
      <color theme="1"/>
      <name val="ＭＳ 明朝"/>
      <family val="1"/>
      <charset val="128"/>
    </font>
    <font>
      <sz val="11"/>
      <color theme="1"/>
      <name val="ＭＳ 明朝"/>
      <family val="1"/>
      <charset val="128"/>
    </font>
    <font>
      <b/>
      <sz val="11"/>
      <name val="ＭＳ 明朝"/>
      <family val="1"/>
      <charset val="128"/>
    </font>
    <font>
      <b/>
      <u val="double"/>
      <sz val="18"/>
      <name val="Meiryo UI"/>
      <family val="3"/>
      <charset val="128"/>
    </font>
    <font>
      <sz val="12"/>
      <color rgb="FF000000"/>
      <name val="Meiryo UI"/>
      <family val="3"/>
      <charset val="128"/>
    </font>
    <font>
      <b/>
      <u/>
      <sz val="11"/>
      <name val="Meiryo UI"/>
      <family val="3"/>
      <charset val="128"/>
    </font>
    <font>
      <b/>
      <sz val="11"/>
      <name val="Meiryo UI"/>
      <family val="3"/>
      <charset val="128"/>
    </font>
    <font>
      <u/>
      <sz val="11"/>
      <name val="Meiryo UI"/>
      <family val="3"/>
      <charset val="128"/>
    </font>
    <font>
      <sz val="12"/>
      <color rgb="FFFF0000"/>
      <name val="Meiryo UI"/>
      <family val="3"/>
      <charset val="128"/>
    </font>
  </fonts>
  <fills count="6">
    <fill>
      <patternFill patternType="none"/>
    </fill>
    <fill>
      <patternFill patternType="gray125"/>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2">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0" fillId="0" borderId="0" applyNumberFormat="0" applyFill="0" applyBorder="0" applyAlignment="0" applyProtection="0"/>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417">
    <xf numFmtId="0" fontId="0" fillId="0" borderId="0" xfId="0"/>
    <xf numFmtId="176" fontId="23" fillId="2" borderId="1" xfId="6" applyNumberFormat="1" applyFont="1" applyFill="1" applyBorder="1" applyAlignment="1" applyProtection="1">
      <alignment horizontal="right" vertical="center"/>
      <protection locked="0"/>
    </xf>
    <xf numFmtId="178" fontId="23" fillId="2" borderId="1" xfId="6" applyNumberFormat="1" applyFont="1" applyFill="1" applyBorder="1" applyAlignment="1" applyProtection="1">
      <alignment horizontal="center" vertical="center" shrinkToFit="1"/>
      <protection locked="0"/>
    </xf>
    <xf numFmtId="177" fontId="23" fillId="2" borderId="1" xfId="6" applyNumberFormat="1" applyFont="1" applyFill="1" applyBorder="1" applyAlignment="1" applyProtection="1">
      <alignment vertical="center" shrinkToFit="1"/>
      <protection locked="0"/>
    </xf>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38" fontId="8" fillId="0" borderId="1" xfId="7" applyFont="1" applyBorder="1" applyAlignment="1" applyProtection="1">
      <alignment vertical="center" shrinkToFit="1"/>
    </xf>
    <xf numFmtId="0" fontId="37" fillId="5" borderId="0" xfId="5" applyFont="1" applyFill="1" applyAlignment="1">
      <alignment vertical="center" wrapText="1"/>
    </xf>
    <xf numFmtId="0" fontId="37" fillId="0" borderId="0" xfId="5" applyFont="1" applyAlignment="1">
      <alignment vertical="center" wrapText="1"/>
    </xf>
    <xf numFmtId="176" fontId="23" fillId="2" borderId="5" xfId="6" applyNumberFormat="1" applyFont="1" applyFill="1" applyBorder="1" applyAlignment="1" applyProtection="1">
      <alignment vertical="center" shrinkToFit="1"/>
      <protection locked="0"/>
    </xf>
    <xf numFmtId="0" fontId="23" fillId="2" borderId="1" xfId="6" applyFont="1" applyFill="1" applyBorder="1" applyAlignment="1" applyProtection="1">
      <alignment horizontal="center" vertical="center" wrapText="1"/>
      <protection locked="0"/>
    </xf>
    <xf numFmtId="0" fontId="41" fillId="0" borderId="0" xfId="5" applyFont="1">
      <alignment vertical="center"/>
    </xf>
    <xf numFmtId="0" fontId="3" fillId="0" borderId="0" xfId="5">
      <alignment vertical="center"/>
    </xf>
    <xf numFmtId="0" fontId="41" fillId="0" borderId="0" xfId="0" applyFont="1" applyAlignment="1">
      <alignment vertical="center"/>
    </xf>
    <xf numFmtId="0" fontId="3" fillId="0" borderId="0" xfId="5" applyAlignment="1">
      <alignment horizontal="left" vertical="top"/>
    </xf>
    <xf numFmtId="0" fontId="41" fillId="0" borderId="0" xfId="17" applyFont="1">
      <alignment vertical="center"/>
    </xf>
    <xf numFmtId="0" fontId="2" fillId="0" borderId="0" xfId="17">
      <alignment vertical="center"/>
    </xf>
    <xf numFmtId="0" fontId="43" fillId="0" borderId="0" xfId="17" applyFont="1">
      <alignment vertical="center"/>
    </xf>
    <xf numFmtId="0" fontId="44" fillId="0" borderId="0" xfId="17" applyFont="1">
      <alignment vertical="center"/>
    </xf>
    <xf numFmtId="0" fontId="4" fillId="0" borderId="0" xfId="17" applyFont="1">
      <alignment vertical="center"/>
    </xf>
    <xf numFmtId="0" fontId="45" fillId="0" borderId="0" xfId="17" applyFont="1">
      <alignment vertical="center"/>
    </xf>
    <xf numFmtId="0" fontId="2" fillId="0" borderId="0" xfId="17" applyAlignment="1">
      <alignment horizontal="left" vertical="top"/>
    </xf>
    <xf numFmtId="38" fontId="8" fillId="2" borderId="1" xfId="7" applyFont="1" applyFill="1" applyBorder="1" applyAlignment="1" applyProtection="1">
      <alignment horizontal="left" vertical="center" shrinkToFit="1"/>
      <protection locked="0"/>
    </xf>
    <xf numFmtId="38" fontId="8" fillId="2" borderId="1" xfId="7" applyFont="1" applyFill="1" applyBorder="1" applyAlignment="1" applyProtection="1">
      <alignment horizontal="center" vertical="center" shrinkToFit="1"/>
      <protection locked="0"/>
    </xf>
    <xf numFmtId="38" fontId="15" fillId="2" borderId="1" xfId="7" applyFont="1" applyFill="1" applyBorder="1" applyAlignment="1" applyProtection="1">
      <alignment horizontal="center" vertical="center" wrapText="1"/>
      <protection locked="0"/>
    </xf>
    <xf numFmtId="38" fontId="8" fillId="2" borderId="1" xfId="7" applyFont="1" applyFill="1" applyBorder="1" applyAlignment="1" applyProtection="1">
      <alignment horizontal="right" vertical="center" shrinkToFit="1"/>
      <protection locked="0"/>
    </xf>
    <xf numFmtId="0" fontId="26" fillId="2" borderId="18" xfId="11" applyFont="1" applyFill="1" applyBorder="1" applyProtection="1">
      <alignment vertical="center"/>
      <protection locked="0"/>
    </xf>
    <xf numFmtId="0" fontId="28" fillId="2" borderId="20" xfId="11" applyFont="1" applyFill="1" applyBorder="1" applyAlignment="1" applyProtection="1">
      <alignment horizontal="center" vertical="center" shrinkToFit="1"/>
      <protection locked="0"/>
    </xf>
    <xf numFmtId="176" fontId="23" fillId="2" borderId="7" xfId="6" applyNumberFormat="1" applyFont="1" applyFill="1" applyBorder="1" applyAlignment="1" applyProtection="1">
      <alignment horizontal="center" vertical="center" shrinkToFit="1"/>
      <protection locked="0"/>
    </xf>
    <xf numFmtId="0" fontId="35" fillId="0" borderId="0" xfId="12" applyFont="1" applyProtection="1">
      <alignment vertical="center"/>
    </xf>
    <xf numFmtId="0" fontId="25" fillId="0" borderId="0" xfId="12" applyFont="1" applyProtection="1">
      <alignment vertical="center"/>
    </xf>
    <xf numFmtId="0" fontId="26" fillId="0" borderId="0" xfId="11" applyFont="1" applyAlignment="1" applyProtection="1">
      <alignment horizontal="left" vertical="center"/>
    </xf>
    <xf numFmtId="0" fontId="27" fillId="0" borderId="0" xfId="11" applyFont="1" applyProtection="1">
      <alignment vertical="center"/>
    </xf>
    <xf numFmtId="0" fontId="27" fillId="0" borderId="0" xfId="11" applyFont="1" applyAlignment="1" applyProtection="1">
      <alignment horizontal="center" vertical="center"/>
    </xf>
    <xf numFmtId="0" fontId="26" fillId="0" borderId="16" xfId="11" applyFont="1" applyBorder="1" applyAlignment="1" applyProtection="1">
      <alignment horizontal="center" vertical="center"/>
    </xf>
    <xf numFmtId="0" fontId="6" fillId="0" borderId="0" xfId="0" applyFont="1" applyAlignment="1" applyProtection="1">
      <alignment vertical="center"/>
    </xf>
    <xf numFmtId="0" fontId="26" fillId="0" borderId="16" xfId="11" applyFont="1" applyBorder="1" applyProtection="1">
      <alignment vertical="center"/>
    </xf>
    <xf numFmtId="0" fontId="28" fillId="0" borderId="0" xfId="11" applyFont="1" applyAlignment="1" applyProtection="1">
      <alignment horizontal="left"/>
    </xf>
    <xf numFmtId="0" fontId="25" fillId="0" borderId="0" xfId="11" applyFont="1" applyProtection="1">
      <alignment vertical="center"/>
    </xf>
    <xf numFmtId="0" fontId="26" fillId="0" borderId="19" xfId="11" applyFont="1" applyBorder="1" applyProtection="1">
      <alignment vertical="center"/>
    </xf>
    <xf numFmtId="0" fontId="26" fillId="0" borderId="0" xfId="12" applyFont="1" applyProtection="1">
      <alignment vertical="center"/>
    </xf>
    <xf numFmtId="0" fontId="26" fillId="0" borderId="20" xfId="11" applyFont="1" applyBorder="1" applyAlignment="1" applyProtection="1">
      <alignment horizontal="center" vertical="center"/>
    </xf>
    <xf numFmtId="0" fontId="25" fillId="0" borderId="20" xfId="11" applyFont="1" applyBorder="1" applyAlignment="1" applyProtection="1">
      <alignment horizontal="left" vertical="center"/>
    </xf>
    <xf numFmtId="0" fontId="25" fillId="0" borderId="20" xfId="11" applyFont="1" applyBorder="1" applyAlignment="1" applyProtection="1">
      <alignment horizontal="left" vertical="center" wrapText="1"/>
    </xf>
    <xf numFmtId="0" fontId="28" fillId="0" borderId="0" xfId="12" applyFont="1" applyProtection="1">
      <alignment vertical="center"/>
    </xf>
    <xf numFmtId="0" fontId="25" fillId="0" borderId="20" xfId="11" applyFont="1" applyBorder="1" applyAlignment="1" applyProtection="1">
      <alignment vertical="center"/>
    </xf>
    <xf numFmtId="0" fontId="51" fillId="0" borderId="16" xfId="11" applyFont="1" applyBorder="1" applyProtection="1">
      <alignment vertical="center"/>
    </xf>
    <xf numFmtId="0" fontId="51" fillId="0" borderId="17" xfId="11" applyFont="1" applyBorder="1" applyProtection="1">
      <alignment vertical="center"/>
    </xf>
    <xf numFmtId="0" fontId="51" fillId="0" borderId="18" xfId="11" applyFont="1" applyBorder="1" applyProtection="1">
      <alignment vertical="center"/>
    </xf>
    <xf numFmtId="0" fontId="25" fillId="0" borderId="20"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5" borderId="20" xfId="12" applyFont="1" applyFill="1" applyBorder="1" applyAlignment="1" applyProtection="1">
      <alignment horizontal="left" vertical="center" wrapText="1"/>
    </xf>
    <xf numFmtId="0" fontId="26" fillId="0" borderId="0" xfId="11" applyFont="1" applyAlignment="1" applyProtection="1">
      <alignment horizontal="center" vertical="center"/>
    </xf>
    <xf numFmtId="0" fontId="26" fillId="0" borderId="0" xfId="11" applyFont="1" applyAlignment="1" applyProtection="1">
      <alignment vertical="center" wrapText="1"/>
    </xf>
    <xf numFmtId="0" fontId="28" fillId="0" borderId="0" xfId="11" applyFont="1" applyAlignment="1" applyProtection="1">
      <alignment horizontal="center" vertical="center" shrinkToFit="1"/>
    </xf>
    <xf numFmtId="0" fontId="30" fillId="0" borderId="0" xfId="11" applyFont="1" applyAlignment="1" applyProtection="1">
      <alignment horizontal="left" vertical="center"/>
    </xf>
    <xf numFmtId="0" fontId="28" fillId="0" borderId="0" xfId="11" applyFont="1" applyProtection="1">
      <alignment vertical="center"/>
    </xf>
    <xf numFmtId="0" fontId="28" fillId="0" borderId="0" xfId="11" applyFont="1" applyAlignment="1" applyProtection="1">
      <alignment horizontal="center" vertical="center"/>
    </xf>
    <xf numFmtId="0" fontId="25" fillId="0" borderId="0" xfId="11"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0" fontId="8" fillId="0" borderId="7" xfId="6" applyFont="1" applyBorder="1" applyAlignment="1" applyProtection="1">
      <alignment horizontal="center" vertical="center" shrinkToFit="1"/>
    </xf>
    <xf numFmtId="0" fontId="8" fillId="0" borderId="2"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0" fontId="0" fillId="0" borderId="0" xfId="0" applyProtection="1"/>
    <xf numFmtId="0" fontId="10" fillId="0" borderId="0" xfId="8" applyFont="1" applyAlignment="1" applyProtection="1">
      <alignment horizontal="left" vertical="center" wrapText="1"/>
    </xf>
    <xf numFmtId="0" fontId="10" fillId="0" borderId="0" xfId="8" applyFont="1" applyAlignment="1" applyProtection="1">
      <alignment horizontal="left" vertical="center"/>
    </xf>
    <xf numFmtId="0" fontId="6" fillId="0" borderId="0" xfId="8" applyFont="1" applyProtection="1">
      <alignment vertical="center"/>
    </xf>
    <xf numFmtId="58" fontId="6" fillId="5" borderId="0" xfId="8" applyNumberFormat="1" applyFont="1" applyFill="1" applyAlignment="1" applyProtection="1">
      <alignment horizontal="center" vertical="center"/>
    </xf>
    <xf numFmtId="0" fontId="6" fillId="0" borderId="0" xfId="8" applyFont="1" applyAlignment="1" applyProtection="1">
      <alignment horizontal="left" vertical="center"/>
    </xf>
    <xf numFmtId="0" fontId="6" fillId="0" borderId="0" xfId="8" applyFont="1" applyAlignment="1" applyProtection="1">
      <alignment horizontal="center" vertical="center"/>
    </xf>
    <xf numFmtId="0" fontId="49" fillId="0" borderId="0" xfId="8" applyFont="1" applyAlignment="1" applyProtection="1">
      <alignment horizontal="left" vertical="center"/>
    </xf>
    <xf numFmtId="0" fontId="49" fillId="0" borderId="0" xfId="0" applyFont="1" applyAlignment="1" applyProtection="1">
      <alignment horizontal="left" vertical="center"/>
    </xf>
    <xf numFmtId="0" fontId="7" fillId="0" borderId="0" xfId="8" applyFont="1" applyProtection="1">
      <alignment vertical="center"/>
    </xf>
    <xf numFmtId="0" fontId="17" fillId="0" borderId="0" xfId="6" applyFont="1" applyAlignment="1" applyProtection="1">
      <alignment vertical="center" wrapText="1"/>
    </xf>
    <xf numFmtId="0" fontId="17" fillId="0" borderId="0" xfId="6" applyFont="1" applyAlignment="1" applyProtection="1">
      <alignment vertical="center"/>
    </xf>
    <xf numFmtId="0" fontId="22" fillId="0" borderId="0" xfId="6" applyFont="1" applyAlignment="1" applyProtection="1">
      <alignment horizontal="center" vertical="center" wrapText="1"/>
    </xf>
    <xf numFmtId="0" fontId="18" fillId="0" borderId="0" xfId="6" applyFont="1" applyAlignment="1" applyProtection="1">
      <alignment vertical="center"/>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0" borderId="1" xfId="6" applyNumberFormat="1" applyFont="1" applyFill="1" applyBorder="1" applyAlignment="1" applyProtection="1">
      <alignment horizontal="center" vertical="center"/>
    </xf>
    <xf numFmtId="176" fontId="23" fillId="0" borderId="1" xfId="6" applyNumberFormat="1" applyFont="1" applyBorder="1" applyAlignment="1" applyProtection="1">
      <alignment horizontal="right" vertical="center" indent="1"/>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5" borderId="0" xfId="6" applyNumberFormat="1" applyFont="1" applyFill="1" applyAlignment="1" applyProtection="1">
      <alignment horizontal="center" vertical="center" wrapText="1" shrinkToFit="1"/>
    </xf>
    <xf numFmtId="177" fontId="23" fillId="5" borderId="0" xfId="6" applyNumberFormat="1" applyFont="1" applyFill="1" applyAlignment="1" applyProtection="1">
      <alignment vertical="center" wrapText="1" shrinkToFit="1"/>
    </xf>
    <xf numFmtId="0" fontId="18" fillId="5" borderId="0" xfId="6" applyFont="1" applyFill="1" applyAlignment="1" applyProtection="1">
      <alignment vertical="center"/>
    </xf>
    <xf numFmtId="0" fontId="18" fillId="5" borderId="0" xfId="6" applyFont="1" applyFill="1" applyAlignment="1" applyProtection="1">
      <alignment horizontal="center" vertical="center"/>
    </xf>
    <xf numFmtId="176" fontId="18" fillId="5"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8" fillId="0" borderId="0" xfId="6" applyFont="1" applyAlignment="1" applyProtection="1">
      <alignment vertical="center" wrapText="1"/>
    </xf>
    <xf numFmtId="177" fontId="23" fillId="5" borderId="0" xfId="6" applyNumberFormat="1" applyFont="1" applyFill="1" applyAlignment="1" applyProtection="1">
      <alignment vertical="center" shrinkToFit="1"/>
    </xf>
    <xf numFmtId="0" fontId="23" fillId="0" borderId="5" xfId="6" applyFont="1" applyFill="1" applyBorder="1" applyAlignment="1" applyProtection="1">
      <alignment horizontal="center" vertical="center" wrapText="1"/>
    </xf>
    <xf numFmtId="0" fontId="23" fillId="5" borderId="0" xfId="6" applyFont="1" applyFill="1" applyAlignment="1" applyProtection="1">
      <alignment vertical="top" wrapText="1"/>
    </xf>
    <xf numFmtId="176" fontId="23" fillId="0" borderId="7" xfId="6" applyNumberFormat="1" applyFont="1" applyBorder="1" applyAlignment="1" applyProtection="1">
      <alignment horizontal="center" vertical="center" shrinkToFit="1"/>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39" fillId="0" borderId="0" xfId="5" applyFont="1" applyProtection="1">
      <alignment vertical="center"/>
    </xf>
    <xf numFmtId="0" fontId="39" fillId="0" borderId="0" xfId="5" applyFont="1" applyAlignment="1" applyProtection="1">
      <alignment horizontal="center" vertical="center"/>
    </xf>
    <xf numFmtId="0" fontId="39" fillId="0" borderId="24" xfId="5" applyFont="1" applyBorder="1" applyAlignment="1" applyProtection="1">
      <alignment horizontal="right" vertical="center" wrapText="1"/>
    </xf>
    <xf numFmtId="0" fontId="39" fillId="0" borderId="24" xfId="5" applyFont="1" applyBorder="1" applyAlignment="1" applyProtection="1">
      <alignment vertical="center" wrapText="1"/>
    </xf>
    <xf numFmtId="0" fontId="39" fillId="0" borderId="1" xfId="5" applyFont="1" applyBorder="1" applyAlignment="1" applyProtection="1">
      <alignment vertical="center" wrapText="1"/>
    </xf>
    <xf numFmtId="0" fontId="39" fillId="0" borderId="0" xfId="5" applyFont="1" applyAlignment="1" applyProtection="1">
      <alignment horizontal="right" vertical="center"/>
    </xf>
    <xf numFmtId="0" fontId="39" fillId="0" borderId="0" xfId="5" applyFont="1" applyAlignment="1" applyProtection="1">
      <alignment horizontal="left" vertical="center" wrapText="1"/>
    </xf>
    <xf numFmtId="0" fontId="6" fillId="0" borderId="0" xfId="6" applyFont="1" applyAlignment="1" applyProtection="1">
      <alignment vertical="center"/>
    </xf>
    <xf numFmtId="0" fontId="23" fillId="0" borderId="0" xfId="6" applyFont="1" applyAlignment="1" applyProtection="1">
      <alignment horizontal="left" vertical="center"/>
    </xf>
    <xf numFmtId="0" fontId="23" fillId="0" borderId="0" xfId="6" applyFont="1" applyAlignment="1" applyProtection="1">
      <alignment vertical="center"/>
    </xf>
    <xf numFmtId="0" fontId="39" fillId="0" borderId="0" xfId="5" applyFont="1" applyAlignment="1" applyProtection="1">
      <alignment vertical="center" wrapText="1"/>
    </xf>
    <xf numFmtId="0" fontId="39" fillId="0" borderId="0" xfId="5" applyFont="1" applyAlignment="1" applyProtection="1">
      <alignment horizontal="center" vertical="center" wrapText="1"/>
    </xf>
    <xf numFmtId="0" fontId="39" fillId="0" borderId="2" xfId="5" applyFont="1" applyBorder="1" applyProtection="1">
      <alignment vertical="center"/>
    </xf>
    <xf numFmtId="0" fontId="39" fillId="0" borderId="0" xfId="5" applyFont="1" applyAlignment="1" applyProtection="1">
      <alignment horizontal="right" vertical="center" wrapText="1"/>
    </xf>
    <xf numFmtId="0" fontId="39" fillId="0" borderId="9" xfId="5" applyFont="1" applyBorder="1" applyProtection="1">
      <alignment vertical="center"/>
    </xf>
    <xf numFmtId="0" fontId="39" fillId="0" borderId="5" xfId="5" applyFont="1" applyBorder="1" applyAlignment="1" applyProtection="1">
      <alignment vertical="center" wrapText="1"/>
    </xf>
    <xf numFmtId="0" fontId="37" fillId="0" borderId="0" xfId="5" applyFont="1" applyProtection="1">
      <alignment vertical="center"/>
    </xf>
    <xf numFmtId="0" fontId="2" fillId="0" borderId="0" xfId="17" applyProtection="1">
      <alignment vertical="center"/>
    </xf>
    <xf numFmtId="0" fontId="44" fillId="0" borderId="0" xfId="17" applyFont="1" applyProtection="1">
      <alignment vertical="center"/>
    </xf>
    <xf numFmtId="0" fontId="41" fillId="0" borderId="0" xfId="17" applyFont="1" applyProtection="1">
      <alignment vertical="center"/>
    </xf>
    <xf numFmtId="0" fontId="39" fillId="2" borderId="5" xfId="5" applyFont="1" applyFill="1" applyBorder="1" applyAlignment="1" applyProtection="1">
      <alignment horizontal="center" vertical="center" wrapText="1"/>
      <protection locked="0"/>
    </xf>
    <xf numFmtId="0" fontId="39" fillId="2" borderId="1" xfId="5" applyFont="1" applyFill="1" applyBorder="1" applyAlignment="1" applyProtection="1">
      <alignment horizontal="center" vertical="center" wrapText="1"/>
      <protection locked="0"/>
    </xf>
    <xf numFmtId="0" fontId="39" fillId="2" borderId="5" xfId="20" applyFont="1" applyFill="1" applyBorder="1" applyAlignment="1" applyProtection="1">
      <alignment horizontal="center" vertical="center" wrapText="1"/>
      <protection locked="0"/>
    </xf>
    <xf numFmtId="0" fontId="39" fillId="2" borderId="1" xfId="20" applyFont="1" applyFill="1" applyBorder="1" applyAlignment="1" applyProtection="1">
      <alignment horizontal="center" vertical="center" wrapText="1"/>
      <protection locked="0"/>
    </xf>
    <xf numFmtId="0" fontId="6" fillId="0" borderId="0" xfId="8" applyFont="1" applyAlignment="1" applyProtection="1">
      <alignment horizontal="righ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47" fillId="0" borderId="23" xfId="8" applyFont="1" applyBorder="1" applyAlignment="1" applyProtection="1">
      <alignment horizontal="left" vertical="center"/>
    </xf>
    <xf numFmtId="0" fontId="48" fillId="0" borderId="0" xfId="8" applyFont="1" applyAlignment="1" applyProtection="1">
      <alignment horizontal="left" vertical="center"/>
    </xf>
    <xf numFmtId="0" fontId="48"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5" borderId="0" xfId="8" applyFont="1" applyFill="1" applyProtection="1">
      <alignment vertical="center"/>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26" fillId="5" borderId="16" xfId="12" applyFont="1" applyFill="1" applyBorder="1" applyAlignment="1" applyProtection="1">
      <alignment horizontal="left" vertical="center" wrapText="1"/>
    </xf>
    <xf numFmtId="0" fontId="26" fillId="5" borderId="17" xfId="12" applyFont="1" applyFill="1" applyBorder="1" applyAlignment="1" applyProtection="1">
      <alignment horizontal="left" vertical="center" wrapText="1"/>
    </xf>
    <xf numFmtId="0" fontId="26" fillId="5" borderId="18" xfId="12" applyFont="1" applyFill="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Protection="1">
      <alignment vertical="center"/>
    </xf>
    <xf numFmtId="0" fontId="26" fillId="0" borderId="18" xfId="11" applyFont="1" applyBorder="1" applyProtection="1">
      <alignment vertical="center"/>
    </xf>
    <xf numFmtId="0" fontId="26" fillId="0" borderId="16" xfId="11" applyFont="1" applyBorder="1" applyAlignment="1" applyProtection="1">
      <alignment horizontal="left" vertical="center"/>
    </xf>
    <xf numFmtId="0" fontId="26" fillId="0" borderId="17" xfId="11" applyFont="1" applyBorder="1" applyAlignment="1" applyProtection="1">
      <alignment horizontal="left" vertical="center"/>
    </xf>
    <xf numFmtId="0" fontId="26" fillId="0" borderId="18" xfId="11" applyFont="1" applyBorder="1" applyAlignment="1" applyProtection="1">
      <alignment horizontal="left" vertical="center"/>
    </xf>
    <xf numFmtId="0" fontId="24" fillId="0" borderId="0" xfId="11" applyFont="1" applyAlignment="1" applyProtection="1">
      <alignment horizontal="center" vertical="center" wrapText="1"/>
    </xf>
    <xf numFmtId="0" fontId="24" fillId="0" borderId="0" xfId="11" applyFont="1" applyAlignment="1" applyProtection="1">
      <alignment horizontal="center" vertical="center"/>
    </xf>
    <xf numFmtId="0" fontId="26" fillId="2" borderId="17" xfId="11" applyFont="1" applyFill="1" applyBorder="1" applyAlignment="1" applyProtection="1">
      <alignment horizontal="left" vertical="center" wrapText="1"/>
      <protection locked="0"/>
    </xf>
    <xf numFmtId="0" fontId="26" fillId="2" borderId="18" xfId="11" applyFont="1" applyFill="1" applyBorder="1" applyAlignment="1" applyProtection="1">
      <alignment horizontal="left" vertical="center" wrapText="1"/>
      <protection locked="0"/>
    </xf>
    <xf numFmtId="0" fontId="26" fillId="0" borderId="16" xfId="11" applyFont="1" applyBorder="1" applyAlignment="1" applyProtection="1">
      <alignment horizontal="center" vertical="center" shrinkToFit="1"/>
    </xf>
    <xf numFmtId="0" fontId="26" fillId="0" borderId="17" xfId="11" applyFont="1" applyBorder="1" applyAlignment="1" applyProtection="1">
      <alignment horizontal="center" vertical="center" shrinkToFit="1"/>
    </xf>
    <xf numFmtId="0" fontId="26" fillId="2" borderId="17" xfId="11" applyFont="1" applyFill="1" applyBorder="1" applyAlignment="1" applyProtection="1">
      <alignment horizontal="left" vertical="center"/>
      <protection locked="0"/>
    </xf>
    <xf numFmtId="0" fontId="26" fillId="2" borderId="18" xfId="11" applyFont="1" applyFill="1" applyBorder="1" applyAlignment="1" applyProtection="1">
      <alignment horizontal="left" vertical="center"/>
      <protection locked="0"/>
    </xf>
    <xf numFmtId="0" fontId="29" fillId="4" borderId="20" xfId="11" applyFont="1" applyFill="1" applyBorder="1" applyAlignment="1" applyProtection="1">
      <alignment horizontal="center" vertical="center"/>
    </xf>
    <xf numFmtId="0" fontId="26" fillId="4" borderId="20" xfId="11" applyFont="1" applyFill="1" applyBorder="1" applyAlignment="1" applyProtection="1">
      <alignment horizontal="center" vertical="center" wrapText="1" shrinkToFit="1"/>
    </xf>
    <xf numFmtId="0" fontId="26" fillId="4" borderId="20" xfId="11" applyFont="1" applyFill="1" applyBorder="1" applyAlignment="1" applyProtection="1">
      <alignment horizontal="center" vertical="center" shrinkToFit="1"/>
    </xf>
    <xf numFmtId="0" fontId="26" fillId="0" borderId="21" xfId="11" applyFont="1" applyBorder="1" applyAlignment="1" applyProtection="1">
      <alignment horizontal="center" vertical="center"/>
    </xf>
    <xf numFmtId="0" fontId="26" fillId="0" borderId="22" xfId="11"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0" fillId="2" borderId="5" xfId="16"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38" fontId="7" fillId="0" borderId="9" xfId="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protection locked="0"/>
    </xf>
    <xf numFmtId="0" fontId="6" fillId="0" borderId="0" xfId="0" applyFont="1" applyFill="1" applyAlignment="1" applyProtection="1">
      <alignment horizontal="left" vertical="center" shrinkToFit="1"/>
    </xf>
    <xf numFmtId="0" fontId="6" fillId="0" borderId="0" xfId="0" applyFont="1" applyFill="1" applyAlignment="1" applyProtection="1">
      <alignment horizontal="left" vertical="center" wrapText="1" shrinkToFit="1"/>
    </xf>
    <xf numFmtId="0" fontId="6" fillId="2" borderId="0" xfId="0" applyFont="1" applyFill="1" applyAlignment="1" applyProtection="1">
      <alignment horizontal="left" vertical="center" shrinkToFit="1"/>
      <protection locked="0"/>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2" borderId="0" xfId="0" applyFont="1" applyFill="1" applyAlignment="1" applyProtection="1">
      <alignment horizontal="distributed" vertical="center"/>
      <protection locked="0"/>
    </xf>
    <xf numFmtId="0" fontId="8" fillId="0" borderId="1" xfId="6" applyFont="1" applyBorder="1" applyAlignment="1" applyProtection="1">
      <alignment horizontal="left" vertical="center" shrinkToFit="1"/>
    </xf>
    <xf numFmtId="0" fontId="8" fillId="0" borderId="0" xfId="6" applyFont="1" applyAlignment="1" applyProtection="1">
      <alignment horizontal="left" vertical="center" shrinkToFit="1"/>
    </xf>
    <xf numFmtId="0" fontId="15" fillId="0" borderId="0" xfId="6" applyFont="1" applyAlignment="1" applyProtection="1">
      <alignment horizontal="center" vertical="center" wrapText="1" shrinkToFit="1"/>
    </xf>
    <xf numFmtId="0" fontId="10"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8" fillId="0" borderId="5" xfId="6" applyFont="1" applyBorder="1" applyAlignment="1" applyProtection="1">
      <alignment horizontal="center" vertical="center" shrinkToFit="1"/>
    </xf>
    <xf numFmtId="0" fontId="8" fillId="0" borderId="6" xfId="6" applyFont="1" applyBorder="1" applyAlignment="1" applyProtection="1">
      <alignment horizontal="center" vertical="center" shrinkToFit="1"/>
    </xf>
    <xf numFmtId="0" fontId="8" fillId="0" borderId="7" xfId="6" applyFont="1" applyBorder="1" applyAlignment="1" applyProtection="1">
      <alignment horizontal="center"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26" xfId="6" applyFont="1" applyBorder="1" applyAlignment="1" applyProtection="1">
      <alignment horizontal="center" vertical="center" shrinkToFit="1"/>
    </xf>
    <xf numFmtId="0" fontId="21" fillId="0" borderId="27" xfId="6" applyFont="1" applyBorder="1" applyAlignment="1" applyProtection="1">
      <alignment horizontal="center" vertical="center" shrinkToFit="1"/>
    </xf>
    <xf numFmtId="0" fontId="21" fillId="0" borderId="28" xfId="6" applyFont="1" applyBorder="1" applyAlignment="1" applyProtection="1">
      <alignment horizontal="center" vertical="center" shrinkToFit="1"/>
    </xf>
    <xf numFmtId="0" fontId="21" fillId="0" borderId="29" xfId="6" applyFont="1" applyBorder="1" applyAlignment="1" applyProtection="1">
      <alignment horizontal="center" vertical="center" wrapText="1"/>
    </xf>
    <xf numFmtId="0" fontId="21" fillId="0" borderId="27" xfId="6" applyFont="1" applyBorder="1" applyAlignment="1" applyProtection="1">
      <alignment horizontal="center" vertical="center" wrapText="1"/>
    </xf>
    <xf numFmtId="0" fontId="21" fillId="0" borderId="28" xfId="6" applyFont="1" applyBorder="1" applyAlignment="1" applyProtection="1">
      <alignment horizontal="center" vertical="center" wrapText="1"/>
    </xf>
    <xf numFmtId="38" fontId="21" fillId="0" borderId="30" xfId="6" applyNumberFormat="1" applyFont="1" applyBorder="1" applyAlignment="1" applyProtection="1">
      <alignment horizontal="right" vertical="center" shrinkToFit="1"/>
    </xf>
    <xf numFmtId="38" fontId="21" fillId="0" borderId="31" xfId="6" applyNumberFormat="1" applyFont="1" applyBorder="1" applyAlignment="1" applyProtection="1">
      <alignment horizontal="right" vertical="center" shrinkToFit="1"/>
    </xf>
    <xf numFmtId="38" fontId="21" fillId="0" borderId="32" xfId="6" applyNumberFormat="1" applyFont="1" applyBorder="1" applyAlignment="1" applyProtection="1">
      <alignment horizontal="right" vertical="center" shrinkToFit="1"/>
    </xf>
    <xf numFmtId="38" fontId="21" fillId="2" borderId="33" xfId="6" applyNumberFormat="1" applyFont="1" applyFill="1" applyBorder="1" applyAlignment="1" applyProtection="1">
      <alignment horizontal="right" vertical="center" shrinkToFit="1"/>
      <protection locked="0"/>
    </xf>
    <xf numFmtId="38" fontId="21" fillId="2" borderId="31" xfId="6" applyNumberFormat="1" applyFont="1" applyFill="1" applyBorder="1" applyAlignment="1" applyProtection="1">
      <alignment horizontal="right" vertical="center" shrinkToFit="1"/>
      <protection locked="0"/>
    </xf>
    <xf numFmtId="38" fontId="21" fillId="2" borderId="32" xfId="6" applyNumberFormat="1" applyFont="1" applyFill="1" applyBorder="1" applyAlignment="1" applyProtection="1">
      <alignment horizontal="right" vertical="center" shrinkToFit="1"/>
      <protection locked="0"/>
    </xf>
    <xf numFmtId="38" fontId="21" fillId="0" borderId="33" xfId="6" applyNumberFormat="1" applyFont="1" applyBorder="1" applyAlignment="1" applyProtection="1">
      <alignment horizontal="right" vertical="center" shrinkToFit="1"/>
    </xf>
    <xf numFmtId="0" fontId="6" fillId="0" borderId="0" xfId="8" applyFont="1" applyAlignment="1" applyProtection="1">
      <alignment horizontal="left" vertical="center" indent="1" shrinkToFit="1"/>
    </xf>
    <xf numFmtId="0" fontId="10" fillId="0" borderId="0" xfId="8" applyFont="1" applyAlignment="1" applyProtection="1">
      <alignment horizontal="left" vertical="center"/>
    </xf>
    <xf numFmtId="0" fontId="10" fillId="0" borderId="0" xfId="8" applyFont="1" applyAlignment="1" applyProtection="1">
      <alignment horizontal="left" vertical="center" wrapText="1"/>
    </xf>
    <xf numFmtId="0" fontId="10" fillId="0" borderId="0" xfId="8" applyFont="1" applyAlignment="1" applyProtection="1">
      <alignment horizontal="center" vertical="center"/>
    </xf>
    <xf numFmtId="0" fontId="39" fillId="0" borderId="5" xfId="5" applyFont="1" applyBorder="1" applyAlignment="1" applyProtection="1">
      <alignment horizontal="left" vertical="center" wrapText="1"/>
    </xf>
    <xf numFmtId="0" fontId="39" fillId="0" borderId="6" xfId="5" applyFont="1" applyBorder="1" applyAlignment="1" applyProtection="1">
      <alignment horizontal="left" vertical="center" wrapText="1"/>
    </xf>
    <xf numFmtId="0" fontId="39" fillId="0" borderId="7" xfId="5" applyFont="1" applyBorder="1" applyAlignment="1" applyProtection="1">
      <alignment horizontal="left" vertical="center" wrapText="1"/>
    </xf>
    <xf numFmtId="0" fontId="39" fillId="0" borderId="0" xfId="5" applyFont="1" applyAlignment="1" applyProtection="1">
      <alignment horizontal="right" vertical="center"/>
    </xf>
    <xf numFmtId="0" fontId="39" fillId="0" borderId="0" xfId="5" applyFont="1" applyAlignment="1" applyProtection="1">
      <alignment horizontal="right" vertical="center" wrapText="1"/>
    </xf>
    <xf numFmtId="0" fontId="39" fillId="0" borderId="24" xfId="5" applyFont="1" applyBorder="1" applyAlignment="1" applyProtection="1">
      <alignment horizontal="right" vertical="center" wrapText="1"/>
    </xf>
    <xf numFmtId="0" fontId="39" fillId="2" borderId="5" xfId="5" applyFont="1" applyFill="1" applyBorder="1" applyAlignment="1" applyProtection="1">
      <alignment horizontal="left" vertical="center"/>
      <protection locked="0"/>
    </xf>
    <xf numFmtId="0" fontId="39" fillId="2" borderId="6" xfId="5" applyFont="1" applyFill="1" applyBorder="1" applyAlignment="1" applyProtection="1">
      <alignment horizontal="left" vertical="center"/>
      <protection locked="0"/>
    </xf>
    <xf numFmtId="0" fontId="39" fillId="2" borderId="7" xfId="5" applyFont="1" applyFill="1" applyBorder="1" applyAlignment="1" applyProtection="1">
      <alignment horizontal="left" vertical="center"/>
      <protection locked="0"/>
    </xf>
    <xf numFmtId="0" fontId="39" fillId="2" borderId="5" xfId="20" applyFont="1" applyFill="1" applyBorder="1" applyAlignment="1" applyProtection="1">
      <alignment horizontal="left" vertical="center"/>
      <protection locked="0"/>
    </xf>
    <xf numFmtId="0" fontId="39" fillId="2" borderId="6" xfId="20" applyFont="1" applyFill="1" applyBorder="1" applyAlignment="1" applyProtection="1">
      <alignment horizontal="left" vertical="center"/>
      <protection locked="0"/>
    </xf>
    <xf numFmtId="0" fontId="39" fillId="2" borderId="7" xfId="20" applyFont="1" applyFill="1" applyBorder="1" applyAlignment="1" applyProtection="1">
      <alignment horizontal="left" vertical="center"/>
      <protection locked="0"/>
    </xf>
    <xf numFmtId="0" fontId="39" fillId="2" borderId="5" xfId="20" applyFont="1" applyFill="1" applyBorder="1" applyAlignment="1" applyProtection="1">
      <alignment horizontal="left" vertical="center" shrinkToFit="1"/>
      <protection locked="0"/>
    </xf>
    <xf numFmtId="0" fontId="39" fillId="2" borderId="6" xfId="20" applyFont="1" applyFill="1" applyBorder="1" applyAlignment="1" applyProtection="1">
      <alignment horizontal="left" vertical="center" shrinkToFit="1"/>
      <protection locked="0"/>
    </xf>
    <xf numFmtId="0" fontId="39" fillId="2" borderId="7" xfId="20" applyFont="1" applyFill="1" applyBorder="1" applyAlignment="1" applyProtection="1">
      <alignment horizontal="left" vertical="center" shrinkToFit="1"/>
      <protection locked="0"/>
    </xf>
    <xf numFmtId="0" fontId="39" fillId="0" borderId="1" xfId="5" applyFont="1" applyBorder="1" applyAlignment="1" applyProtection="1">
      <alignment horizontal="left" vertical="center" wrapText="1"/>
    </xf>
    <xf numFmtId="0" fontId="39" fillId="2" borderId="1" xfId="5" applyFont="1" applyFill="1" applyBorder="1" applyAlignment="1" applyProtection="1">
      <alignment horizontal="left" vertical="center" wrapText="1"/>
      <protection locked="0"/>
    </xf>
    <xf numFmtId="0" fontId="42" fillId="0" borderId="1" xfId="5" applyFont="1" applyBorder="1" applyAlignment="1" applyProtection="1">
      <alignment horizontal="left" vertical="center" wrapText="1"/>
    </xf>
    <xf numFmtId="0" fontId="23" fillId="2" borderId="5" xfId="6" applyFont="1" applyFill="1" applyBorder="1" applyAlignment="1" applyProtection="1">
      <alignment horizontal="left" vertical="top" wrapText="1"/>
      <protection locked="0"/>
    </xf>
    <xf numFmtId="0" fontId="23" fillId="2" borderId="6" xfId="6" applyFont="1" applyFill="1" applyBorder="1" applyAlignment="1" applyProtection="1">
      <alignment horizontal="left" vertical="top" wrapText="1"/>
      <protection locked="0"/>
    </xf>
    <xf numFmtId="0" fontId="23" fillId="2" borderId="7" xfId="6" applyFont="1" applyFill="1" applyBorder="1" applyAlignment="1" applyProtection="1">
      <alignment horizontal="left" vertical="top" wrapText="1"/>
      <protection locked="0"/>
    </xf>
    <xf numFmtId="0" fontId="39" fillId="2" borderId="5" xfId="5" applyFont="1" applyFill="1" applyBorder="1" applyAlignment="1" applyProtection="1">
      <alignment horizontal="left" vertical="center" wrapText="1"/>
      <protection locked="0"/>
    </xf>
    <xf numFmtId="0" fontId="39" fillId="2" borderId="9" xfId="5" applyFont="1" applyFill="1" applyBorder="1" applyAlignment="1" applyProtection="1">
      <alignment horizontal="left" vertical="center" wrapText="1"/>
      <protection locked="0"/>
    </xf>
    <xf numFmtId="0" fontId="39" fillId="2" borderId="12" xfId="5" applyFont="1" applyFill="1" applyBorder="1" applyAlignment="1" applyProtection="1">
      <alignment horizontal="left" vertical="center" wrapText="1"/>
      <protection locked="0"/>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23" fillId="0" borderId="9" xfId="6" applyFont="1" applyBorder="1" applyAlignment="1" applyProtection="1">
      <alignment horizontal="left" vertical="center" wrapText="1"/>
    </xf>
    <xf numFmtId="0" fontId="23" fillId="0" borderId="1" xfId="6" applyFont="1" applyBorder="1" applyAlignment="1" applyProtection="1">
      <alignment horizontal="left" vertical="center"/>
    </xf>
    <xf numFmtId="0" fontId="23" fillId="0" borderId="0" xfId="6" applyFont="1" applyAlignment="1" applyProtection="1">
      <alignment horizontal="left" vertical="center" wrapText="1"/>
    </xf>
    <xf numFmtId="0" fontId="23" fillId="0" borderId="1" xfId="6" applyFont="1" applyBorder="1" applyAlignment="1" applyProtection="1">
      <alignment horizontal="left" vertical="center" shrinkToFit="1"/>
    </xf>
    <xf numFmtId="0" fontId="13" fillId="0" borderId="0" xfId="6" applyFont="1" applyAlignment="1" applyProtection="1">
      <alignment horizontal="left" vertical="center"/>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23" fillId="2" borderId="5" xfId="6" applyFont="1" applyFill="1" applyBorder="1" applyAlignment="1" applyProtection="1">
      <alignment horizontal="left" vertical="center" wrapText="1"/>
      <protection locked="0"/>
    </xf>
    <xf numFmtId="0" fontId="23" fillId="2" borderId="6" xfId="6" applyFont="1" applyFill="1" applyBorder="1" applyAlignment="1" applyProtection="1">
      <alignment horizontal="left" vertical="center" wrapText="1"/>
      <protection locked="0"/>
    </xf>
    <xf numFmtId="0" fontId="23" fillId="2" borderId="7" xfId="6" applyFont="1" applyFill="1" applyBorder="1" applyAlignment="1" applyProtection="1">
      <alignment horizontal="left" vertical="center" wrapText="1"/>
      <protection locked="0"/>
    </xf>
    <xf numFmtId="176" fontId="23" fillId="2" borderId="5" xfId="6" applyNumberFormat="1" applyFont="1" applyFill="1" applyBorder="1" applyAlignment="1" applyProtection="1">
      <alignment horizontal="center" vertical="center" shrinkToFit="1"/>
      <protection locked="0"/>
    </xf>
    <xf numFmtId="176" fontId="23" fillId="2" borderId="7" xfId="6" applyNumberFormat="1" applyFont="1" applyFill="1" applyBorder="1" applyAlignment="1" applyProtection="1">
      <alignment horizontal="center" vertical="center" shrinkToFit="1"/>
      <protection locked="0"/>
    </xf>
    <xf numFmtId="176" fontId="23" fillId="2" borderId="3" xfId="6" applyNumberFormat="1" applyFont="1" applyFill="1" applyBorder="1" applyAlignment="1" applyProtection="1">
      <alignment horizontal="left" vertical="center" shrinkToFit="1"/>
      <protection locked="0"/>
    </xf>
    <xf numFmtId="176" fontId="23" fillId="2" borderId="4" xfId="6" applyNumberFormat="1" applyFont="1" applyFill="1" applyBorder="1" applyAlignment="1" applyProtection="1">
      <alignment horizontal="left" vertical="center" shrinkToFit="1"/>
      <protection locked="0"/>
    </xf>
    <xf numFmtId="176" fontId="23" fillId="2" borderId="5" xfId="6" applyNumberFormat="1" applyFont="1" applyFill="1" applyBorder="1" applyAlignment="1" applyProtection="1">
      <alignment horizontal="left" vertical="center" shrinkToFit="1"/>
      <protection locked="0"/>
    </xf>
    <xf numFmtId="176" fontId="23" fillId="2" borderId="7" xfId="6" applyNumberFormat="1" applyFont="1" applyFill="1" applyBorder="1" applyAlignment="1" applyProtection="1">
      <alignment horizontal="left" vertical="center" shrinkToFit="1"/>
      <protection locked="0"/>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5" borderId="23" xfId="6" applyFont="1" applyFill="1" applyBorder="1" applyAlignment="1" applyProtection="1">
      <alignment horizontal="center" vertical="center" wrapText="1"/>
    </xf>
    <xf numFmtId="176" fontId="23" fillId="5" borderId="3" xfId="6" applyNumberFormat="1" applyFont="1" applyFill="1" applyBorder="1" applyAlignment="1" applyProtection="1">
      <alignment horizontal="center" vertical="center" wrapText="1" shrinkToFit="1"/>
    </xf>
    <xf numFmtId="176" fontId="23" fillId="5" borderId="2" xfId="6" applyNumberFormat="1" applyFont="1" applyFill="1" applyBorder="1" applyAlignment="1" applyProtection="1">
      <alignment horizontal="center" vertical="center" wrapText="1" shrinkToFit="1"/>
    </xf>
    <xf numFmtId="176" fontId="23" fillId="5" borderId="23" xfId="6" applyNumberFormat="1" applyFont="1" applyFill="1" applyBorder="1" applyAlignment="1" applyProtection="1">
      <alignment horizontal="center" vertical="center" wrapText="1" shrinkToFit="1"/>
    </xf>
    <xf numFmtId="176" fontId="23" fillId="5" borderId="0" xfId="6" applyNumberFormat="1" applyFont="1" applyFill="1" applyAlignment="1" applyProtection="1">
      <alignment horizontal="center" vertical="center" wrapText="1" shrinkToFit="1"/>
    </xf>
    <xf numFmtId="176" fontId="23" fillId="5" borderId="8" xfId="6" applyNumberFormat="1" applyFont="1" applyFill="1" applyBorder="1" applyAlignment="1" applyProtection="1">
      <alignment horizontal="center" vertical="center" wrapText="1" shrinkToFit="1"/>
    </xf>
    <xf numFmtId="176" fontId="23" fillId="5" borderId="9" xfId="6" applyNumberFormat="1" applyFont="1" applyFill="1" applyBorder="1" applyAlignment="1" applyProtection="1">
      <alignment horizontal="center" vertical="center" wrapText="1" shrinkToFit="1"/>
    </xf>
    <xf numFmtId="176" fontId="23" fillId="5" borderId="4" xfId="6" applyNumberFormat="1" applyFont="1" applyFill="1" applyBorder="1" applyAlignment="1" applyProtection="1">
      <alignment horizontal="center" vertical="center" wrapText="1" shrinkToFit="1"/>
    </xf>
    <xf numFmtId="176" fontId="23" fillId="5" borderId="24" xfId="6" applyNumberFormat="1" applyFont="1" applyFill="1" applyBorder="1" applyAlignment="1" applyProtection="1">
      <alignment horizontal="center" vertical="center" wrapText="1" shrinkToFit="1"/>
    </xf>
    <xf numFmtId="176" fontId="23" fillId="5" borderId="12" xfId="6" applyNumberFormat="1" applyFont="1" applyFill="1" applyBorder="1" applyAlignment="1" applyProtection="1">
      <alignment horizontal="center" vertical="center" wrapText="1" shrinkToFit="1"/>
    </xf>
    <xf numFmtId="176" fontId="23" fillId="2" borderId="3" xfId="6" applyNumberFormat="1" applyFont="1" applyFill="1" applyBorder="1" applyAlignment="1" applyProtection="1">
      <alignment horizontal="left" vertical="center" wrapText="1" shrinkToFit="1"/>
      <protection locked="0"/>
    </xf>
    <xf numFmtId="176" fontId="23" fillId="2" borderId="2" xfId="6" applyNumberFormat="1" applyFont="1" applyFill="1" applyBorder="1" applyAlignment="1" applyProtection="1">
      <alignment horizontal="left" vertical="center" wrapText="1" shrinkToFit="1"/>
      <protection locked="0"/>
    </xf>
    <xf numFmtId="176" fontId="23" fillId="2" borderId="4" xfId="6" applyNumberFormat="1" applyFont="1" applyFill="1" applyBorder="1" applyAlignment="1" applyProtection="1">
      <alignment horizontal="left" vertical="center" wrapText="1" shrinkToFit="1"/>
      <protection locked="0"/>
    </xf>
    <xf numFmtId="176" fontId="23" fillId="2" borderId="23" xfId="6" applyNumberFormat="1" applyFont="1" applyFill="1" applyBorder="1" applyAlignment="1" applyProtection="1">
      <alignment horizontal="left" vertical="center" wrapText="1" shrinkToFit="1"/>
      <protection locked="0"/>
    </xf>
    <xf numFmtId="176" fontId="23" fillId="2" borderId="0" xfId="6" applyNumberFormat="1" applyFont="1" applyFill="1" applyAlignment="1" applyProtection="1">
      <alignment horizontal="left" vertical="center" wrapText="1" shrinkToFit="1"/>
      <protection locked="0"/>
    </xf>
    <xf numFmtId="176" fontId="23" fillId="2" borderId="24" xfId="6" applyNumberFormat="1" applyFont="1" applyFill="1" applyBorder="1" applyAlignment="1" applyProtection="1">
      <alignment horizontal="left" vertical="center" wrapText="1" shrinkToFit="1"/>
      <protection locked="0"/>
    </xf>
    <xf numFmtId="176" fontId="23" fillId="2" borderId="8" xfId="6" applyNumberFormat="1" applyFont="1" applyFill="1" applyBorder="1" applyAlignment="1" applyProtection="1">
      <alignment horizontal="left" vertical="center" wrapText="1" shrinkToFit="1"/>
      <protection locked="0"/>
    </xf>
    <xf numFmtId="176" fontId="23" fillId="2" borderId="9" xfId="6" applyNumberFormat="1" applyFont="1" applyFill="1" applyBorder="1" applyAlignment="1" applyProtection="1">
      <alignment horizontal="left" vertical="center" wrapText="1" shrinkToFit="1"/>
      <protection locked="0"/>
    </xf>
    <xf numFmtId="176" fontId="23" fillId="2" borderId="12" xfId="6" applyNumberFormat="1" applyFont="1" applyFill="1" applyBorder="1" applyAlignment="1" applyProtection="1">
      <alignment horizontal="left" vertical="center" wrapText="1" shrinkToFit="1"/>
      <protection locked="0"/>
    </xf>
    <xf numFmtId="0" fontId="23" fillId="3" borderId="10" xfId="6" applyFont="1" applyFill="1" applyBorder="1" applyAlignment="1" applyProtection="1">
      <alignment horizontal="center" vertical="center" wrapText="1"/>
    </xf>
    <xf numFmtId="0" fontId="23" fillId="3" borderId="11" xfId="6" applyFont="1" applyFill="1" applyBorder="1" applyAlignment="1" applyProtection="1">
      <alignment horizontal="center" vertical="center" wrapText="1"/>
    </xf>
    <xf numFmtId="0" fontId="23" fillId="3" borderId="1" xfId="6" applyFont="1" applyFill="1" applyBorder="1" applyAlignment="1" applyProtection="1">
      <alignment horizontal="center" vertical="center" wrapText="1"/>
    </xf>
    <xf numFmtId="0" fontId="23" fillId="3" borderId="3" xfId="6" applyFont="1" applyFill="1" applyBorder="1" applyAlignment="1" applyProtection="1">
      <alignment horizontal="center" vertical="center" wrapText="1"/>
    </xf>
    <xf numFmtId="0" fontId="23" fillId="3" borderId="4" xfId="6" applyFont="1" applyFill="1" applyBorder="1" applyAlignment="1" applyProtection="1">
      <alignment horizontal="center" vertical="center" wrapText="1"/>
    </xf>
    <xf numFmtId="0" fontId="23" fillId="3" borderId="8" xfId="6" applyFont="1" applyFill="1" applyBorder="1" applyAlignment="1" applyProtection="1">
      <alignment horizontal="center" vertical="center" wrapText="1"/>
    </xf>
    <xf numFmtId="0" fontId="23" fillId="3" borderId="12" xfId="6" applyFont="1" applyFill="1" applyBorder="1" applyAlignment="1" applyProtection="1">
      <alignment horizontal="center" vertical="center" wrapText="1"/>
    </xf>
    <xf numFmtId="0" fontId="23" fillId="5" borderId="5" xfId="6" applyFont="1" applyFill="1" applyBorder="1" applyAlignment="1" applyProtection="1">
      <alignment horizontal="left" vertical="center" wrapText="1"/>
    </xf>
    <xf numFmtId="0" fontId="23" fillId="5" borderId="7" xfId="6" applyFont="1" applyFill="1" applyBorder="1" applyAlignment="1" applyProtection="1">
      <alignment horizontal="left" vertical="center" wrapText="1"/>
    </xf>
    <xf numFmtId="176" fontId="23" fillId="5" borderId="0" xfId="6" applyNumberFormat="1" applyFont="1" applyFill="1" applyAlignment="1" applyProtection="1">
      <alignment horizontal="left" vertical="center" wrapText="1" shrinkToFit="1"/>
    </xf>
    <xf numFmtId="0" fontId="23" fillId="5" borderId="3" xfId="6" applyFont="1" applyFill="1" applyBorder="1" applyAlignment="1" applyProtection="1">
      <alignment horizontal="center" vertical="center" wrapText="1"/>
    </xf>
    <xf numFmtId="0" fontId="23" fillId="5" borderId="2" xfId="6" applyFont="1" applyFill="1" applyBorder="1" applyAlignment="1" applyProtection="1">
      <alignment horizontal="center" vertical="center" wrapText="1"/>
    </xf>
    <xf numFmtId="0" fontId="23" fillId="5" borderId="8" xfId="6" applyFont="1" applyFill="1" applyBorder="1" applyAlignment="1" applyProtection="1">
      <alignment horizontal="center" vertical="center" wrapText="1"/>
    </xf>
    <xf numFmtId="0" fontId="23" fillId="5" borderId="9" xfId="6" applyFont="1" applyFill="1" applyBorder="1" applyAlignment="1" applyProtection="1">
      <alignment horizontal="center" vertical="center" wrapText="1"/>
    </xf>
    <xf numFmtId="0" fontId="23" fillId="2" borderId="3" xfId="6" applyFont="1" applyFill="1" applyBorder="1" applyAlignment="1" applyProtection="1">
      <alignment horizontal="left" vertical="center" wrapText="1"/>
      <protection locked="0"/>
    </xf>
    <xf numFmtId="0" fontId="23" fillId="2" borderId="2" xfId="6" applyFont="1" applyFill="1" applyBorder="1" applyAlignment="1" applyProtection="1">
      <alignment horizontal="left" vertical="center" wrapText="1"/>
      <protection locked="0"/>
    </xf>
    <xf numFmtId="0" fontId="23" fillId="2" borderId="4" xfId="6" applyFont="1" applyFill="1" applyBorder="1" applyAlignment="1" applyProtection="1">
      <alignment horizontal="left" vertical="center" wrapText="1"/>
      <protection locked="0"/>
    </xf>
    <xf numFmtId="0" fontId="23" fillId="2" borderId="8" xfId="6" applyFont="1" applyFill="1" applyBorder="1" applyAlignment="1" applyProtection="1">
      <alignment horizontal="left" vertical="center" wrapText="1"/>
      <protection locked="0"/>
    </xf>
    <xf numFmtId="0" fontId="23" fillId="2" borderId="9" xfId="6" applyFont="1" applyFill="1" applyBorder="1" applyAlignment="1" applyProtection="1">
      <alignment horizontal="left" vertical="center" wrapText="1"/>
      <protection locked="0"/>
    </xf>
    <xf numFmtId="0" fontId="23" fillId="2" borderId="12" xfId="6" applyFont="1" applyFill="1" applyBorder="1" applyAlignment="1" applyProtection="1">
      <alignment horizontal="left" vertical="center" wrapText="1"/>
      <protection locked="0"/>
    </xf>
    <xf numFmtId="0" fontId="23" fillId="5" borderId="4" xfId="6" applyFont="1" applyFill="1" applyBorder="1" applyAlignment="1" applyProtection="1">
      <alignment horizontal="center" vertical="center" wrapText="1"/>
    </xf>
    <xf numFmtId="0" fontId="23" fillId="5" borderId="12" xfId="6" applyFont="1" applyFill="1" applyBorder="1" applyAlignment="1" applyProtection="1">
      <alignment horizontal="center" vertical="center" wrapText="1"/>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76" fontId="23" fillId="2" borderId="5" xfId="6" applyNumberFormat="1" applyFont="1" applyFill="1" applyBorder="1" applyAlignment="1" applyProtection="1">
      <alignment horizontal="left" vertical="center"/>
      <protection locked="0"/>
    </xf>
    <xf numFmtId="176" fontId="23" fillId="2" borderId="6" xfId="6" applyNumberFormat="1" applyFont="1" applyFill="1" applyBorder="1" applyAlignment="1" applyProtection="1">
      <alignment horizontal="left" vertical="center"/>
      <protection locked="0"/>
    </xf>
    <xf numFmtId="176" fontId="23" fillId="2" borderId="7" xfId="6" applyNumberFormat="1" applyFont="1" applyFill="1" applyBorder="1" applyAlignment="1" applyProtection="1">
      <alignment horizontal="left" vertical="center"/>
      <protection locked="0"/>
    </xf>
    <xf numFmtId="0" fontId="23" fillId="0" borderId="1" xfId="6" applyFont="1" applyBorder="1" applyAlignment="1" applyProtection="1">
      <alignment horizontal="center" vertical="center"/>
    </xf>
    <xf numFmtId="179" fontId="23" fillId="2" borderId="5" xfId="6" applyNumberFormat="1" applyFont="1" applyFill="1" applyBorder="1" applyAlignment="1" applyProtection="1">
      <alignment horizontal="center" vertical="center"/>
      <protection locked="0"/>
    </xf>
    <xf numFmtId="179" fontId="23" fillId="2" borderId="6" xfId="6" applyNumberFormat="1" applyFont="1" applyFill="1" applyBorder="1" applyAlignment="1" applyProtection="1">
      <alignment horizontal="center" vertical="center"/>
      <protection locked="0"/>
    </xf>
    <xf numFmtId="179" fontId="23" fillId="2" borderId="7" xfId="6" applyNumberFormat="1" applyFont="1" applyFill="1" applyBorder="1" applyAlignment="1" applyProtection="1">
      <alignment horizontal="center" vertical="center"/>
      <protection locked="0"/>
    </xf>
    <xf numFmtId="0" fontId="18" fillId="0" borderId="2" xfId="6" applyFont="1" applyBorder="1" applyAlignment="1" applyProtection="1">
      <alignment horizontal="left" vertical="top" wrapText="1"/>
    </xf>
    <xf numFmtId="176" fontId="23" fillId="0" borderId="5" xfId="6" applyNumberFormat="1" applyFont="1" applyFill="1" applyBorder="1" applyAlignment="1" applyProtection="1">
      <alignment horizontal="center" vertical="center"/>
    </xf>
    <xf numFmtId="176" fontId="23" fillId="0" borderId="6" xfId="6" applyNumberFormat="1" applyFont="1" applyFill="1" applyBorder="1" applyAlignment="1" applyProtection="1">
      <alignment horizontal="center" vertical="center"/>
    </xf>
    <xf numFmtId="176" fontId="23" fillId="0" borderId="7" xfId="6" applyNumberFormat="1" applyFont="1" applyFill="1" applyBorder="1" applyAlignment="1" applyProtection="1">
      <alignment horizontal="center" vertical="center"/>
    </xf>
    <xf numFmtId="180" fontId="23" fillId="5" borderId="5" xfId="6" applyNumberFormat="1" applyFont="1" applyFill="1" applyBorder="1" applyAlignment="1" applyProtection="1">
      <alignment horizontal="left" vertical="center"/>
    </xf>
    <xf numFmtId="180" fontId="23" fillId="5" borderId="6" xfId="6" applyNumberFormat="1" applyFont="1" applyFill="1" applyBorder="1" applyAlignment="1" applyProtection="1">
      <alignment horizontal="left" vertical="center"/>
    </xf>
    <xf numFmtId="180" fontId="23" fillId="5" borderId="7" xfId="6" applyNumberFormat="1" applyFont="1" applyFill="1" applyBorder="1" applyAlignment="1" applyProtection="1">
      <alignment horizontal="left" vertical="center"/>
    </xf>
    <xf numFmtId="180" fontId="23" fillId="5" borderId="1" xfId="6" applyNumberFormat="1" applyFont="1" applyFill="1" applyBorder="1" applyAlignment="1" applyProtection="1">
      <alignment horizontal="left" vertical="center"/>
    </xf>
    <xf numFmtId="180" fontId="30" fillId="5"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2" borderId="1" xfId="6" applyFont="1" applyFill="1" applyBorder="1" applyAlignment="1" applyProtection="1">
      <alignment horizontal="left" vertical="center"/>
      <protection locked="0"/>
    </xf>
    <xf numFmtId="180" fontId="23" fillId="5" borderId="8" xfId="6" applyNumberFormat="1" applyFont="1" applyFill="1" applyBorder="1" applyAlignment="1" applyProtection="1">
      <alignment horizontal="left" vertical="top" wrapText="1"/>
    </xf>
    <xf numFmtId="180" fontId="23" fillId="5" borderId="9" xfId="6" applyNumberFormat="1" applyFont="1" applyFill="1" applyBorder="1" applyAlignment="1" applyProtection="1">
      <alignment horizontal="left" vertical="top" wrapText="1"/>
    </xf>
    <xf numFmtId="180" fontId="23" fillId="5" borderId="12" xfId="6" applyNumberFormat="1" applyFont="1" applyFill="1" applyBorder="1" applyAlignment="1" applyProtection="1">
      <alignment horizontal="left" vertical="top" wrapText="1"/>
    </xf>
    <xf numFmtId="0" fontId="22" fillId="0" borderId="0" xfId="6" applyFont="1" applyAlignment="1" applyProtection="1">
      <alignment horizontal="center" vertical="center" wrapText="1"/>
    </xf>
    <xf numFmtId="178" fontId="23" fillId="2" borderId="5" xfId="6" applyNumberFormat="1" applyFont="1" applyFill="1" applyBorder="1" applyAlignment="1" applyProtection="1">
      <alignment horizontal="right" vertical="center" shrinkToFit="1"/>
      <protection locked="0"/>
    </xf>
    <xf numFmtId="178" fontId="23" fillId="2" borderId="6" xfId="6" applyNumberFormat="1" applyFont="1" applyFill="1" applyBorder="1" applyAlignment="1" applyProtection="1">
      <alignment horizontal="right" vertical="center" shrinkToFit="1"/>
      <protection locked="0"/>
    </xf>
    <xf numFmtId="178" fontId="23" fillId="2" borderId="7" xfId="6" applyNumberFormat="1" applyFont="1" applyFill="1" applyBorder="1" applyAlignment="1" applyProtection="1">
      <alignment horizontal="right" vertical="center" shrinkToFit="1"/>
      <protection locked="0"/>
    </xf>
    <xf numFmtId="180" fontId="23" fillId="0" borderId="1" xfId="6" applyNumberFormat="1" applyFont="1" applyBorder="1" applyAlignment="1" applyProtection="1">
      <alignment horizontal="left" vertical="center"/>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38" fontId="6" fillId="0" borderId="1" xfId="1" applyFont="1" applyBorder="1" applyAlignment="1" applyProtection="1">
      <alignment horizontal="right" vertical="center"/>
    </xf>
    <xf numFmtId="58" fontId="6" fillId="5" borderId="0" xfId="8" applyNumberFormat="1" applyFont="1" applyFill="1" applyAlignment="1" applyProtection="1">
      <alignment horizontal="center" vertical="center"/>
    </xf>
    <xf numFmtId="0" fontId="6" fillId="5" borderId="0" xfId="8" applyFont="1" applyFill="1" applyAlignment="1" applyProtection="1">
      <alignment horizontal="left" vertical="center" shrinkToFit="1"/>
    </xf>
    <xf numFmtId="38" fontId="6" fillId="2" borderId="23" xfId="1" applyFont="1" applyFill="1" applyBorder="1" applyAlignment="1" applyProtection="1">
      <alignment vertical="center"/>
      <protection locked="0"/>
    </xf>
    <xf numFmtId="38" fontId="6" fillId="2" borderId="0" xfId="1" applyFont="1" applyFill="1" applyBorder="1" applyAlignment="1" applyProtection="1">
      <alignment vertical="center"/>
      <protection locked="0"/>
    </xf>
    <xf numFmtId="38" fontId="6" fillId="2" borderId="24" xfId="1" applyFont="1" applyFill="1" applyBorder="1" applyAlignment="1" applyProtection="1">
      <alignment vertical="center"/>
      <protection locked="0"/>
    </xf>
    <xf numFmtId="0" fontId="6" fillId="2" borderId="3" xfId="8" applyFont="1" applyFill="1" applyBorder="1" applyProtection="1">
      <alignment vertical="center"/>
      <protection locked="0"/>
    </xf>
    <xf numFmtId="0" fontId="6" fillId="2" borderId="2" xfId="8" applyFont="1" applyFill="1" applyBorder="1" applyProtection="1">
      <alignment vertical="center"/>
      <protection locked="0"/>
    </xf>
    <xf numFmtId="0" fontId="6" fillId="2" borderId="4" xfId="8" applyFont="1" applyFill="1" applyBorder="1" applyProtection="1">
      <alignment vertical="center"/>
      <protection locked="0"/>
    </xf>
    <xf numFmtId="0" fontId="6" fillId="2" borderId="23" xfId="8" applyFont="1" applyFill="1" applyBorder="1" applyAlignment="1" applyProtection="1">
      <alignment horizontal="right" vertical="top" wrapText="1"/>
      <protection locked="0"/>
    </xf>
    <xf numFmtId="0" fontId="6" fillId="2" borderId="0" xfId="8" applyFont="1" applyFill="1" applyAlignment="1" applyProtection="1">
      <alignment horizontal="right" vertical="top"/>
      <protection locked="0"/>
    </xf>
    <xf numFmtId="0" fontId="6" fillId="2" borderId="24" xfId="8" applyFont="1" applyFill="1" applyBorder="1" applyAlignment="1" applyProtection="1">
      <alignment horizontal="right" vertical="top"/>
      <protection locked="0"/>
    </xf>
    <xf numFmtId="0" fontId="6" fillId="2" borderId="23" xfId="8" applyFont="1" applyFill="1" applyBorder="1" applyAlignment="1" applyProtection="1">
      <alignment horizontal="right" vertical="top"/>
      <protection locked="0"/>
    </xf>
    <xf numFmtId="0" fontId="6" fillId="2" borderId="8" xfId="8" applyFont="1" applyFill="1" applyBorder="1" applyAlignment="1" applyProtection="1">
      <alignment horizontal="right" vertical="top"/>
      <protection locked="0"/>
    </xf>
    <xf numFmtId="0" fontId="6" fillId="2" borderId="9" xfId="8" applyFont="1" applyFill="1" applyBorder="1" applyAlignment="1" applyProtection="1">
      <alignment horizontal="right" vertical="top"/>
      <protection locked="0"/>
    </xf>
    <xf numFmtId="0" fontId="6" fillId="2" borderId="12" xfId="8" applyFont="1" applyFill="1" applyBorder="1" applyAlignment="1" applyProtection="1">
      <alignment horizontal="right" vertical="top"/>
      <protection locked="0"/>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0" borderId="0" xfId="8" applyFont="1" applyAlignment="1" applyProtection="1">
      <alignment horizontal="center" vertical="center"/>
    </xf>
  </cellXfs>
  <cellStyles count="22">
    <cellStyle name="ハイパーリンク" xfId="16" builtinId="8"/>
    <cellStyle name="桁区切り" xfId="1" builtinId="6"/>
    <cellStyle name="桁区切り 2" xfId="7" xr:uid="{00000000-0005-0000-0000-000002000000}"/>
    <cellStyle name="桁区切り 3" xfId="9" xr:uid="{00000000-0005-0000-0000-000003000000}"/>
    <cellStyle name="標準" xfId="0" builtinId="0"/>
    <cellStyle name="標準 10" xfId="17" xr:uid="{CBC99972-CE06-4A55-AFD7-DE47A3C1A323}"/>
    <cellStyle name="標準 10 2" xfId="21" xr:uid="{03A32064-4713-4D4F-BDC5-974D192CF877}"/>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18" xr:uid="{5D291A4B-658E-48EA-80FF-482F35F22D9E}"/>
    <cellStyle name="標準 4" xfId="4" xr:uid="{00000000-0005-0000-0000-00000B000000}"/>
    <cellStyle name="標準 4 2" xfId="19" xr:uid="{755590B3-F35D-4873-AE29-4AC44A5081B0}"/>
    <cellStyle name="標準 5" xfId="5" xr:uid="{00000000-0005-0000-0000-00000C000000}"/>
    <cellStyle name="標準 5 2" xfId="20" xr:uid="{DCF3A736-3F6C-4EB9-8DDF-0BB273BB9A96}"/>
    <cellStyle name="標準 6" xfId="6" xr:uid="{00000000-0005-0000-0000-00000D000000}"/>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AAD28588-6B6F-422F-85D8-1785CB47F000}"/>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21772</xdr:colOff>
      <xdr:row>2</xdr:row>
      <xdr:rowOff>67734</xdr:rowOff>
    </xdr:from>
    <xdr:to>
      <xdr:col>3</xdr:col>
      <xdr:colOff>335536</xdr:colOff>
      <xdr:row>2</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17</xdr:row>
      <xdr:rowOff>131233</xdr:rowOff>
    </xdr:from>
    <xdr:to>
      <xdr:col>3</xdr:col>
      <xdr:colOff>434148</xdr:colOff>
      <xdr:row>18</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別紙１</a:t>
          </a:r>
          <a:r>
            <a:rPr kumimoji="1" lang="en-US" altLang="ja-JP" sz="1800">
              <a:solidFill>
                <a:sysClr val="windowText" lastClr="000000"/>
              </a:solidFill>
            </a:rPr>
            <a:t>-</a:t>
          </a:r>
          <a:r>
            <a:rPr kumimoji="1" lang="ja-JP" altLang="en-US" sz="1800">
              <a:solidFill>
                <a:sysClr val="windowText" lastClr="000000"/>
              </a:solidFill>
            </a:rPr>
            <a:t>３</a:t>
          </a:r>
          <a:endParaRPr kumimoji="1" lang="en-US" altLang="ja-JP" sz="1800">
            <a:solidFill>
              <a:sysClr val="windowText" lastClr="000000"/>
            </a:solidFill>
          </a:endParaRPr>
        </a:p>
      </xdr:txBody>
    </xdr:sp>
    <xdr:clientData/>
  </xdr:twoCellAnchor>
  <xdr:twoCellAnchor>
    <xdr:from>
      <xdr:col>0</xdr:col>
      <xdr:colOff>33617</xdr:colOff>
      <xdr:row>132</xdr:row>
      <xdr:rowOff>22412</xdr:rowOff>
    </xdr:from>
    <xdr:to>
      <xdr:col>3</xdr:col>
      <xdr:colOff>445992</xdr:colOff>
      <xdr:row>132</xdr:row>
      <xdr:rowOff>375273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3617" y="54981662"/>
          <a:ext cx="5898775"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0408E05A-6052-44A1-8F1F-52713D2BA0D4}"/>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C422-78A8-45BF-9F03-1E26F8442855}">
  <sheetPr>
    <tabColor rgb="FF92D050"/>
  </sheetPr>
  <dimension ref="A1:H32"/>
  <sheetViews>
    <sheetView showGridLines="0" tabSelected="1" view="pageBreakPreview" zoomScale="85" zoomScaleNormal="75" zoomScaleSheetLayoutView="85" workbookViewId="0">
      <selection activeCell="B3" sqref="B3:D3"/>
    </sheetView>
  </sheetViews>
  <sheetFormatPr defaultColWidth="9" defaultRowHeight="15.75" x14ac:dyDescent="0.15"/>
  <cols>
    <col min="1" max="1" width="11" style="62" customWidth="1"/>
    <col min="2" max="2" width="18" style="32" customWidth="1"/>
    <col min="3" max="3" width="6.25" style="32" customWidth="1"/>
    <col min="4" max="4" width="12.75" style="32" customWidth="1"/>
    <col min="5" max="5" width="17.125" style="32" customWidth="1"/>
    <col min="6" max="6" width="8.75" style="32" customWidth="1"/>
    <col min="7" max="7" width="74.125" style="62" customWidth="1"/>
    <col min="8" max="8" width="11.625" style="31" hidden="1" customWidth="1"/>
    <col min="9" max="16384" width="9" style="32"/>
  </cols>
  <sheetData>
    <row r="1" spans="1:8" ht="56.25" customHeight="1" x14ac:dyDescent="0.15">
      <c r="A1" s="205" t="s">
        <v>478</v>
      </c>
      <c r="B1" s="206"/>
      <c r="C1" s="206"/>
      <c r="D1" s="206"/>
      <c r="E1" s="206"/>
      <c r="F1" s="206"/>
      <c r="G1" s="206"/>
    </row>
    <row r="2" spans="1:8" ht="43.5" customHeight="1" thickBot="1" x14ac:dyDescent="0.2">
      <c r="A2" s="33" t="s">
        <v>479</v>
      </c>
      <c r="B2" s="34"/>
      <c r="C2" s="34"/>
      <c r="D2" s="35"/>
      <c r="E2" s="35"/>
      <c r="F2" s="35"/>
      <c r="G2" s="35"/>
    </row>
    <row r="3" spans="1:8" ht="36" customHeight="1" thickBot="1" x14ac:dyDescent="0.2">
      <c r="A3" s="36" t="s">
        <v>120</v>
      </c>
      <c r="B3" s="207"/>
      <c r="C3" s="207"/>
      <c r="D3" s="208"/>
      <c r="E3" s="209" t="s">
        <v>121</v>
      </c>
      <c r="F3" s="210"/>
      <c r="G3" s="28"/>
      <c r="H3" s="37" t="s">
        <v>148</v>
      </c>
    </row>
    <row r="4" spans="1:8" ht="36" customHeight="1" thickBot="1" x14ac:dyDescent="0.2">
      <c r="A4" s="38" t="s">
        <v>122</v>
      </c>
      <c r="B4" s="211"/>
      <c r="C4" s="211"/>
      <c r="D4" s="211"/>
      <c r="E4" s="211"/>
      <c r="F4" s="211"/>
      <c r="G4" s="212"/>
      <c r="H4" s="37" t="s">
        <v>149</v>
      </c>
    </row>
    <row r="5" spans="1:8" ht="21" customHeight="1" thickBot="1" x14ac:dyDescent="0.35">
      <c r="A5" s="39"/>
      <c r="B5" s="40"/>
      <c r="C5" s="41"/>
      <c r="D5" s="35"/>
      <c r="E5" s="35"/>
      <c r="F5" s="35"/>
      <c r="G5" s="35"/>
      <c r="H5" s="37" t="s">
        <v>150</v>
      </c>
    </row>
    <row r="6" spans="1:8" s="42" customFormat="1" ht="18" customHeight="1" thickBot="1" x14ac:dyDescent="0.2">
      <c r="A6" s="213" t="s">
        <v>123</v>
      </c>
      <c r="B6" s="213" t="s">
        <v>124</v>
      </c>
      <c r="C6" s="213"/>
      <c r="D6" s="213"/>
      <c r="E6" s="213"/>
      <c r="F6" s="214" t="s">
        <v>125</v>
      </c>
      <c r="G6" s="216" t="s">
        <v>126</v>
      </c>
      <c r="H6" s="37" t="s">
        <v>151</v>
      </c>
    </row>
    <row r="7" spans="1:8" s="42" customFormat="1" ht="27" customHeight="1" thickBot="1" x14ac:dyDescent="0.2">
      <c r="A7" s="213"/>
      <c r="B7" s="213"/>
      <c r="C7" s="213"/>
      <c r="D7" s="213"/>
      <c r="E7" s="213"/>
      <c r="F7" s="215"/>
      <c r="G7" s="217"/>
      <c r="H7" s="37" t="s">
        <v>152</v>
      </c>
    </row>
    <row r="8" spans="1:8" s="42" customFormat="1" ht="50.1" customHeight="1" thickBot="1" x14ac:dyDescent="0.2">
      <c r="A8" s="43">
        <v>1</v>
      </c>
      <c r="B8" s="199" t="s">
        <v>480</v>
      </c>
      <c r="C8" s="200"/>
      <c r="D8" s="200"/>
      <c r="E8" s="201"/>
      <c r="F8" s="29"/>
      <c r="G8" s="44"/>
      <c r="H8" s="37" t="s">
        <v>153</v>
      </c>
    </row>
    <row r="9" spans="1:8" s="42" customFormat="1" ht="50.1" customHeight="1" thickBot="1" x14ac:dyDescent="0.2">
      <c r="A9" s="43">
        <v>2</v>
      </c>
      <c r="B9" s="202" t="s">
        <v>481</v>
      </c>
      <c r="C9" s="203"/>
      <c r="D9" s="203"/>
      <c r="E9" s="204"/>
      <c r="F9" s="29"/>
      <c r="G9" s="44" t="s">
        <v>482</v>
      </c>
      <c r="H9" s="37" t="s">
        <v>154</v>
      </c>
    </row>
    <row r="10" spans="1:8" s="46" customFormat="1" ht="50.1" customHeight="1" thickBot="1" x14ac:dyDescent="0.2">
      <c r="A10" s="43">
        <v>3</v>
      </c>
      <c r="B10" s="199" t="s">
        <v>483</v>
      </c>
      <c r="C10" s="200"/>
      <c r="D10" s="200"/>
      <c r="E10" s="201"/>
      <c r="F10" s="29"/>
      <c r="G10" s="45" t="s">
        <v>484</v>
      </c>
      <c r="H10" s="37" t="s">
        <v>155</v>
      </c>
    </row>
    <row r="11" spans="1:8" s="46" customFormat="1" ht="60.6" customHeight="1" thickBot="1" x14ac:dyDescent="0.2">
      <c r="A11" s="43">
        <v>4</v>
      </c>
      <c r="B11" s="199" t="s">
        <v>485</v>
      </c>
      <c r="C11" s="200"/>
      <c r="D11" s="200"/>
      <c r="E11" s="201"/>
      <c r="F11" s="29"/>
      <c r="G11" s="44" t="s">
        <v>486</v>
      </c>
      <c r="H11" s="37" t="s">
        <v>156</v>
      </c>
    </row>
    <row r="12" spans="1:8" s="46" customFormat="1" ht="50.1" customHeight="1" thickBot="1" x14ac:dyDescent="0.2">
      <c r="A12" s="43">
        <v>5</v>
      </c>
      <c r="B12" s="199" t="s">
        <v>487</v>
      </c>
      <c r="C12" s="200"/>
      <c r="D12" s="200"/>
      <c r="E12" s="201"/>
      <c r="F12" s="29"/>
      <c r="G12" s="47" t="s">
        <v>536</v>
      </c>
      <c r="H12" s="37" t="s">
        <v>156</v>
      </c>
    </row>
    <row r="13" spans="1:8" s="46" customFormat="1" ht="50.1" customHeight="1" thickBot="1" x14ac:dyDescent="0.2">
      <c r="A13" s="43">
        <v>6</v>
      </c>
      <c r="B13" s="48" t="s">
        <v>488</v>
      </c>
      <c r="C13" s="49"/>
      <c r="D13" s="49"/>
      <c r="E13" s="50"/>
      <c r="F13" s="29"/>
      <c r="G13" s="51" t="s">
        <v>486</v>
      </c>
      <c r="H13" s="37" t="s">
        <v>65</v>
      </c>
    </row>
    <row r="14" spans="1:8" s="46" customFormat="1" ht="50.1" customHeight="1" thickBot="1" x14ac:dyDescent="0.2">
      <c r="A14" s="43">
        <v>7</v>
      </c>
      <c r="B14" s="48" t="s">
        <v>489</v>
      </c>
      <c r="C14" s="49"/>
      <c r="D14" s="49"/>
      <c r="E14" s="50"/>
      <c r="F14" s="29"/>
      <c r="G14" s="51" t="s">
        <v>490</v>
      </c>
      <c r="H14" s="37" t="s">
        <v>157</v>
      </c>
    </row>
    <row r="15" spans="1:8" s="46" customFormat="1" ht="37.9" customHeight="1" thickBot="1" x14ac:dyDescent="0.2">
      <c r="A15" s="43">
        <v>8</v>
      </c>
      <c r="B15" s="48" t="s">
        <v>491</v>
      </c>
      <c r="C15" s="49"/>
      <c r="D15" s="49"/>
      <c r="E15" s="50"/>
      <c r="F15" s="29"/>
      <c r="G15" s="45"/>
      <c r="H15" s="37" t="s">
        <v>158</v>
      </c>
    </row>
    <row r="16" spans="1:8" ht="69" customHeight="1" thickBot="1" x14ac:dyDescent="0.2">
      <c r="A16" s="43">
        <v>9</v>
      </c>
      <c r="B16" s="193" t="s">
        <v>127</v>
      </c>
      <c r="C16" s="194"/>
      <c r="D16" s="194"/>
      <c r="E16" s="195"/>
      <c r="F16" s="29"/>
      <c r="G16" s="45" t="s">
        <v>492</v>
      </c>
      <c r="H16" s="37" t="s">
        <v>159</v>
      </c>
    </row>
    <row r="17" spans="1:8" ht="156.6" customHeight="1" thickBot="1" x14ac:dyDescent="0.2">
      <c r="A17" s="43">
        <v>10</v>
      </c>
      <c r="B17" s="193" t="s">
        <v>493</v>
      </c>
      <c r="C17" s="194"/>
      <c r="D17" s="194"/>
      <c r="E17" s="195"/>
      <c r="F17" s="29"/>
      <c r="G17" s="45" t="s">
        <v>494</v>
      </c>
      <c r="H17" s="37" t="s">
        <v>160</v>
      </c>
    </row>
    <row r="18" spans="1:8" ht="102.6" customHeight="1" thickBot="1" x14ac:dyDescent="0.2">
      <c r="A18" s="43">
        <v>11</v>
      </c>
      <c r="B18" s="38" t="s">
        <v>495</v>
      </c>
      <c r="C18" s="52"/>
      <c r="D18" s="52"/>
      <c r="E18" s="53"/>
      <c r="F18" s="29"/>
      <c r="G18" s="45" t="s">
        <v>496</v>
      </c>
      <c r="H18" s="37" t="s">
        <v>161</v>
      </c>
    </row>
    <row r="19" spans="1:8" ht="270.60000000000002" customHeight="1" thickBot="1" x14ac:dyDescent="0.2">
      <c r="A19" s="43">
        <v>12</v>
      </c>
      <c r="B19" s="193" t="s">
        <v>497</v>
      </c>
      <c r="C19" s="194"/>
      <c r="D19" s="194"/>
      <c r="E19" s="195"/>
      <c r="F19" s="29"/>
      <c r="G19" s="45" t="s">
        <v>498</v>
      </c>
      <c r="H19" s="37" t="s">
        <v>162</v>
      </c>
    </row>
    <row r="20" spans="1:8" ht="79.900000000000006" customHeight="1" thickBot="1" x14ac:dyDescent="0.2">
      <c r="A20" s="43">
        <v>13</v>
      </c>
      <c r="B20" s="193" t="s">
        <v>501</v>
      </c>
      <c r="C20" s="194"/>
      <c r="D20" s="194"/>
      <c r="E20" s="195"/>
      <c r="F20" s="29"/>
      <c r="G20" s="45" t="s">
        <v>535</v>
      </c>
      <c r="H20" s="37" t="s">
        <v>163</v>
      </c>
    </row>
    <row r="21" spans="1:8" s="46" customFormat="1" ht="50.1" customHeight="1" thickBot="1" x14ac:dyDescent="0.2">
      <c r="A21" s="43">
        <v>14</v>
      </c>
      <c r="B21" s="196" t="s">
        <v>499</v>
      </c>
      <c r="C21" s="197"/>
      <c r="D21" s="197"/>
      <c r="E21" s="198"/>
      <c r="F21" s="29"/>
      <c r="G21" s="54" t="s">
        <v>500</v>
      </c>
      <c r="H21" s="37" t="s">
        <v>64</v>
      </c>
    </row>
    <row r="22" spans="1:8" ht="19.5" x14ac:dyDescent="0.15">
      <c r="A22" s="55"/>
      <c r="B22" s="56"/>
      <c r="C22" s="56"/>
      <c r="D22" s="56"/>
      <c r="E22" s="56"/>
      <c r="F22" s="57"/>
      <c r="G22" s="58"/>
      <c r="H22" s="37" t="s">
        <v>533</v>
      </c>
    </row>
    <row r="23" spans="1:8" ht="19.5" x14ac:dyDescent="0.15">
      <c r="A23" s="33" t="s">
        <v>502</v>
      </c>
      <c r="B23" s="59"/>
      <c r="C23" s="59"/>
      <c r="D23" s="59"/>
      <c r="E23" s="59"/>
      <c r="F23" s="59"/>
      <c r="G23" s="60"/>
      <c r="H23" s="37" t="s">
        <v>63</v>
      </c>
    </row>
    <row r="24" spans="1:8" ht="16.5" x14ac:dyDescent="0.15">
      <c r="A24" s="33" t="s">
        <v>503</v>
      </c>
      <c r="B24" s="40"/>
      <c r="C24" s="40"/>
      <c r="D24" s="40"/>
      <c r="E24" s="40"/>
      <c r="F24" s="40"/>
      <c r="G24" s="61"/>
      <c r="H24" s="37" t="s">
        <v>164</v>
      </c>
    </row>
    <row r="25" spans="1:8" ht="16.5" x14ac:dyDescent="0.15">
      <c r="A25" s="33" t="s">
        <v>504</v>
      </c>
      <c r="B25" s="40"/>
      <c r="C25" s="40"/>
      <c r="D25" s="40"/>
      <c r="E25" s="40"/>
      <c r="F25" s="40"/>
      <c r="G25" s="61"/>
      <c r="H25" s="37" t="s">
        <v>165</v>
      </c>
    </row>
    <row r="26" spans="1:8" ht="16.5" x14ac:dyDescent="0.15">
      <c r="A26" s="33" t="s">
        <v>505</v>
      </c>
      <c r="B26" s="40"/>
      <c r="C26" s="40"/>
      <c r="D26" s="40"/>
      <c r="E26" s="40"/>
      <c r="F26" s="40"/>
      <c r="G26" s="61"/>
      <c r="H26" s="37" t="s">
        <v>58</v>
      </c>
    </row>
    <row r="27" spans="1:8" x14ac:dyDescent="0.15">
      <c r="H27" s="37" t="s">
        <v>59</v>
      </c>
    </row>
    <row r="28" spans="1:8" x14ac:dyDescent="0.15">
      <c r="H28" s="37" t="s">
        <v>60</v>
      </c>
    </row>
    <row r="29" spans="1:8" x14ac:dyDescent="0.15">
      <c r="H29" s="37" t="s">
        <v>61</v>
      </c>
    </row>
    <row r="30" spans="1:8" x14ac:dyDescent="0.15">
      <c r="H30" s="32"/>
    </row>
    <row r="31" spans="1:8" x14ac:dyDescent="0.15">
      <c r="H31" s="32"/>
    </row>
    <row r="32" spans="1:8" x14ac:dyDescent="0.15">
      <c r="H32" s="32"/>
    </row>
  </sheetData>
  <sheetProtection sheet="1" objects="1" scenarios="1" formatCells="0"/>
  <mergeCells count="18">
    <mergeCell ref="A1:G1"/>
    <mergeCell ref="B3:D3"/>
    <mergeCell ref="E3:F3"/>
    <mergeCell ref="B4:G4"/>
    <mergeCell ref="A6:A7"/>
    <mergeCell ref="B6:E7"/>
    <mergeCell ref="F6:F7"/>
    <mergeCell ref="G6:G7"/>
    <mergeCell ref="B17:E17"/>
    <mergeCell ref="B19:E19"/>
    <mergeCell ref="B21:E21"/>
    <mergeCell ref="B8:E8"/>
    <mergeCell ref="B9:E9"/>
    <mergeCell ref="B10:E10"/>
    <mergeCell ref="B11:E11"/>
    <mergeCell ref="B12:E12"/>
    <mergeCell ref="B16:E16"/>
    <mergeCell ref="B20:E20"/>
  </mergeCells>
  <phoneticPr fontId="5"/>
  <dataValidations count="2">
    <dataValidation type="list" allowBlank="1" showInputMessage="1" showErrorMessage="1" sqref="G3" xr:uid="{9F9E4A33-AF15-4C70-98B9-7C07E517904D}">
      <formula1>$H$3:$H$29</formula1>
    </dataValidation>
    <dataValidation type="list" allowBlank="1" showInputMessage="1" showErrorMessage="1" sqref="F8:F21" xr:uid="{F7C65A67-59CF-4507-9D39-3FDAE74FC7BB}">
      <formula1>"✓,　"</formula1>
    </dataValidation>
  </dataValidations>
  <printOptions horizontalCentered="1"/>
  <pageMargins left="0.27559055118110237" right="0.19685039370078741" top="0.39370078740157483" bottom="0.31496062992125984" header="0.19685039370078741" footer="0.27559055118110237"/>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4"/>
  <sheetViews>
    <sheetView showGridLines="0" view="pageBreakPreview" zoomScaleNormal="115" zoomScaleSheetLayoutView="100" workbookViewId="0">
      <selection activeCell="T2" sqref="T2:Z2"/>
    </sheetView>
  </sheetViews>
  <sheetFormatPr defaultColWidth="9" defaultRowHeight="13.5" x14ac:dyDescent="0.15"/>
  <cols>
    <col min="1" max="1" width="3.125" style="37" customWidth="1"/>
    <col min="2" max="9" width="3.375" style="37" customWidth="1"/>
    <col min="10" max="10" width="3.875" style="63" customWidth="1"/>
    <col min="11" max="25" width="3.375" style="37" customWidth="1"/>
    <col min="26" max="26" width="8.125" style="37" customWidth="1"/>
    <col min="27" max="27" width="5" style="37" customWidth="1"/>
    <col min="28" max="28" width="11.625" style="31" hidden="1" customWidth="1"/>
    <col min="29" max="16384" width="9" style="37"/>
  </cols>
  <sheetData>
    <row r="1" spans="1:28" ht="17.25" customHeight="1" x14ac:dyDescent="0.15">
      <c r="A1" s="37" t="s">
        <v>506</v>
      </c>
      <c r="T1" s="232"/>
      <c r="U1" s="232"/>
      <c r="V1" s="232"/>
      <c r="W1" s="232"/>
      <c r="X1" s="232"/>
      <c r="Y1" s="232"/>
      <c r="Z1" s="232"/>
    </row>
    <row r="2" spans="1:28" ht="17.25" customHeight="1" x14ac:dyDescent="0.15">
      <c r="T2" s="233" t="s">
        <v>441</v>
      </c>
      <c r="U2" s="233"/>
      <c r="V2" s="233"/>
      <c r="W2" s="233"/>
      <c r="X2" s="233"/>
      <c r="Y2" s="233"/>
      <c r="Z2" s="233"/>
    </row>
    <row r="3" spans="1:28" ht="17.25" customHeight="1" x14ac:dyDescent="0.15">
      <c r="AB3" s="37" t="s">
        <v>148</v>
      </c>
    </row>
    <row r="4" spans="1:28" ht="17.25" customHeight="1" x14ac:dyDescent="0.15">
      <c r="B4" s="37" t="s">
        <v>5</v>
      </c>
      <c r="AB4" s="37" t="s">
        <v>149</v>
      </c>
    </row>
    <row r="5" spans="1:28" ht="17.25" customHeight="1" x14ac:dyDescent="0.15">
      <c r="M5" s="37" t="s">
        <v>0</v>
      </c>
      <c r="AB5" s="37" t="s">
        <v>150</v>
      </c>
    </row>
    <row r="6" spans="1:28" ht="17.25" customHeight="1" x14ac:dyDescent="0.15">
      <c r="N6" s="37" t="s">
        <v>6</v>
      </c>
      <c r="P6" s="37" t="s">
        <v>40</v>
      </c>
      <c r="Q6" s="64"/>
      <c r="R6" s="230"/>
      <c r="S6" s="230"/>
      <c r="T6" s="230"/>
      <c r="U6" s="230"/>
      <c r="V6" s="230"/>
      <c r="W6" s="230"/>
      <c r="X6" s="230"/>
      <c r="Y6" s="230"/>
      <c r="Z6" s="230"/>
      <c r="AB6" s="37" t="s">
        <v>151</v>
      </c>
    </row>
    <row r="7" spans="1:28" ht="17.25" customHeight="1" x14ac:dyDescent="0.15">
      <c r="N7" s="37" t="s">
        <v>12</v>
      </c>
      <c r="P7" s="37" t="s">
        <v>40</v>
      </c>
      <c r="Q7" s="64"/>
      <c r="R7" s="228" t="str">
        <f>IF('提出書類一覧（支援）'!B3="","",'提出書類一覧（支援）'!B3)</f>
        <v/>
      </c>
      <c r="S7" s="228"/>
      <c r="T7" s="228"/>
      <c r="U7" s="228"/>
      <c r="V7" s="228"/>
      <c r="W7" s="228"/>
      <c r="X7" s="228"/>
      <c r="Y7" s="228"/>
      <c r="Z7" s="228"/>
      <c r="AB7" s="37" t="s">
        <v>152</v>
      </c>
    </row>
    <row r="8" spans="1:28" ht="17.25" customHeight="1" x14ac:dyDescent="0.15">
      <c r="G8" s="65"/>
      <c r="N8" s="37" t="s">
        <v>57</v>
      </c>
      <c r="Q8" s="64"/>
      <c r="R8" s="230"/>
      <c r="S8" s="230"/>
      <c r="T8" s="230"/>
      <c r="U8" s="230"/>
      <c r="V8" s="230"/>
      <c r="W8" s="230"/>
      <c r="X8" s="230"/>
      <c r="Y8" s="230"/>
      <c r="Z8" s="230"/>
      <c r="AB8" s="37" t="s">
        <v>153</v>
      </c>
    </row>
    <row r="9" spans="1:28" ht="17.25" customHeight="1" x14ac:dyDescent="0.15">
      <c r="AB9" s="37" t="s">
        <v>154</v>
      </c>
    </row>
    <row r="10" spans="1:28" ht="17.25" customHeight="1" x14ac:dyDescent="0.15">
      <c r="AB10" s="37" t="s">
        <v>155</v>
      </c>
    </row>
    <row r="11" spans="1:28" ht="17.25" customHeight="1" x14ac:dyDescent="0.15">
      <c r="A11" s="231" t="s">
        <v>507</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B11" s="37" t="s">
        <v>156</v>
      </c>
    </row>
    <row r="12" spans="1:28" ht="17.25" customHeight="1" x14ac:dyDescent="0.15">
      <c r="A12" s="231" t="s">
        <v>508</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B12" s="37" t="s">
        <v>156</v>
      </c>
    </row>
    <row r="13" spans="1:28" ht="17.25" customHeight="1" x14ac:dyDescent="0.15">
      <c r="AB13" s="37" t="s">
        <v>65</v>
      </c>
    </row>
    <row r="14" spans="1:28" ht="17.25" customHeight="1" x14ac:dyDescent="0.15">
      <c r="B14" s="66" t="s">
        <v>509</v>
      </c>
      <c r="C14" s="67"/>
      <c r="D14" s="67"/>
      <c r="E14" s="67"/>
      <c r="F14" s="67"/>
      <c r="G14" s="67"/>
      <c r="H14" s="67"/>
      <c r="I14" s="67"/>
      <c r="J14" s="68"/>
      <c r="K14" s="67"/>
      <c r="L14" s="67"/>
      <c r="M14" s="67"/>
      <c r="N14" s="67"/>
      <c r="O14" s="67"/>
      <c r="P14" s="67"/>
      <c r="Q14" s="67"/>
      <c r="R14" s="67"/>
      <c r="S14" s="67"/>
      <c r="T14" s="67"/>
      <c r="U14" s="67"/>
      <c r="V14" s="67"/>
      <c r="W14" s="67"/>
      <c r="X14" s="67"/>
      <c r="Y14" s="67"/>
      <c r="Z14" s="67"/>
      <c r="AB14" s="37" t="s">
        <v>157</v>
      </c>
    </row>
    <row r="15" spans="1:28" ht="17.25" customHeight="1" x14ac:dyDescent="0.15">
      <c r="A15" s="67"/>
      <c r="B15" s="67"/>
      <c r="C15" s="67"/>
      <c r="D15" s="67"/>
      <c r="E15" s="67"/>
      <c r="F15" s="67"/>
      <c r="G15" s="67"/>
      <c r="H15" s="67"/>
      <c r="I15" s="67"/>
      <c r="J15" s="68"/>
      <c r="K15" s="67"/>
      <c r="L15" s="67"/>
      <c r="M15" s="67"/>
      <c r="N15" s="67"/>
      <c r="O15" s="67"/>
      <c r="P15" s="67"/>
      <c r="Q15" s="67"/>
      <c r="R15" s="67"/>
      <c r="S15" s="67"/>
      <c r="T15" s="67"/>
      <c r="U15" s="67"/>
      <c r="V15" s="67"/>
      <c r="W15" s="67"/>
      <c r="X15" s="67"/>
      <c r="Y15" s="67"/>
      <c r="Z15" s="67"/>
      <c r="AB15" s="37" t="s">
        <v>158</v>
      </c>
    </row>
    <row r="16" spans="1:28" ht="17.25" customHeight="1" x14ac:dyDescent="0.15">
      <c r="A16" s="67"/>
      <c r="B16" s="67"/>
      <c r="C16" s="67"/>
      <c r="D16" s="67"/>
      <c r="E16" s="67"/>
      <c r="F16" s="67"/>
      <c r="G16" s="67"/>
      <c r="H16" s="67"/>
      <c r="I16" s="67"/>
      <c r="J16" s="68"/>
      <c r="K16" s="67"/>
      <c r="L16" s="67"/>
      <c r="M16" s="67"/>
      <c r="N16" s="67"/>
      <c r="O16" s="67"/>
      <c r="P16" s="67"/>
      <c r="Q16" s="67"/>
      <c r="R16" s="67"/>
      <c r="S16" s="67"/>
      <c r="T16" s="67"/>
      <c r="U16" s="67"/>
      <c r="V16" s="67"/>
      <c r="W16" s="67"/>
      <c r="X16" s="67"/>
      <c r="Y16" s="67"/>
      <c r="Z16" s="67"/>
      <c r="AB16" s="37" t="s">
        <v>159</v>
      </c>
    </row>
    <row r="17" spans="1:28" ht="17.25" customHeight="1" x14ac:dyDescent="0.15">
      <c r="A17" s="231" t="s">
        <v>1</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B17" s="37" t="s">
        <v>160</v>
      </c>
    </row>
    <row r="18" spans="1:28" ht="17.25" customHeight="1" x14ac:dyDescent="0.15">
      <c r="AB18" s="37" t="s">
        <v>161</v>
      </c>
    </row>
    <row r="19" spans="1:28" ht="17.25" customHeight="1" x14ac:dyDescent="0.15">
      <c r="AB19" s="37" t="s">
        <v>162</v>
      </c>
    </row>
    <row r="20" spans="1:28" ht="17.25" customHeight="1" x14ac:dyDescent="0.15">
      <c r="B20" s="37" t="s">
        <v>11</v>
      </c>
      <c r="S20" s="69"/>
      <c r="T20" s="69"/>
      <c r="U20" s="69"/>
      <c r="V20" s="69"/>
      <c r="W20" s="69"/>
      <c r="AB20" s="37" t="s">
        <v>163</v>
      </c>
    </row>
    <row r="21" spans="1:28" ht="17.25" customHeight="1" x14ac:dyDescent="0.15">
      <c r="B21" s="37" t="s">
        <v>7</v>
      </c>
      <c r="C21" s="70"/>
      <c r="D21" s="71"/>
      <c r="E21" s="224">
        <f>'別紙1-1「積算調書」'!N12+'別紙1-1「積算調書」'!N22</f>
        <v>0</v>
      </c>
      <c r="F21" s="224"/>
      <c r="G21" s="224"/>
      <c r="H21" s="224"/>
      <c r="I21" s="224"/>
      <c r="J21" s="72" t="s">
        <v>2</v>
      </c>
      <c r="AB21" s="37" t="s">
        <v>64</v>
      </c>
    </row>
    <row r="22" spans="1:28" ht="16.899999999999999" customHeight="1" x14ac:dyDescent="0.15">
      <c r="B22" s="37" t="s">
        <v>55</v>
      </c>
      <c r="J22" s="37"/>
      <c r="AB22" s="37" t="s">
        <v>533</v>
      </c>
    </row>
    <row r="23" spans="1:28" ht="17.25" customHeight="1" x14ac:dyDescent="0.15">
      <c r="C23" s="228" t="str">
        <f>IF('提出書類一覧（支援）'!B4="","",'提出書類一覧（支援）'!B4)</f>
        <v/>
      </c>
      <c r="D23" s="228"/>
      <c r="E23" s="228"/>
      <c r="F23" s="228"/>
      <c r="G23" s="228"/>
      <c r="H23" s="228"/>
      <c r="I23" s="228"/>
      <c r="J23" s="228"/>
      <c r="K23" s="228"/>
      <c r="L23" s="228"/>
      <c r="M23" s="228"/>
      <c r="N23" s="228"/>
      <c r="O23" s="228"/>
      <c r="P23" s="228"/>
      <c r="Q23" s="228"/>
      <c r="AB23" s="37" t="s">
        <v>63</v>
      </c>
    </row>
    <row r="24" spans="1:28" ht="17.25" customHeight="1" x14ac:dyDescent="0.15">
      <c r="B24" s="37" t="s">
        <v>56</v>
      </c>
      <c r="J24" s="37"/>
      <c r="AB24" s="37" t="s">
        <v>164</v>
      </c>
    </row>
    <row r="25" spans="1:28" ht="44.25" customHeight="1" x14ac:dyDescent="0.15">
      <c r="C25" s="229" t="str">
        <f>IF('提出書類一覧（支援）'!G3="","",'提出書類一覧（支援）'!G3)</f>
        <v/>
      </c>
      <c r="D25" s="229"/>
      <c r="E25" s="229"/>
      <c r="F25" s="229"/>
      <c r="G25" s="229"/>
      <c r="H25" s="229"/>
      <c r="I25" s="229"/>
      <c r="J25" s="229"/>
      <c r="K25" s="229"/>
      <c r="AB25" s="37" t="s">
        <v>165</v>
      </c>
    </row>
    <row r="26" spans="1:28" ht="17.25" customHeight="1" x14ac:dyDescent="0.15">
      <c r="B26" s="37" t="s">
        <v>71</v>
      </c>
      <c r="J26" s="37"/>
      <c r="AB26" s="37" t="s">
        <v>58</v>
      </c>
    </row>
    <row r="27" spans="1:28" ht="17.25" customHeight="1" x14ac:dyDescent="0.15">
      <c r="C27" s="230"/>
      <c r="D27" s="230"/>
      <c r="E27" s="230"/>
      <c r="F27" s="230"/>
      <c r="G27" s="230"/>
      <c r="H27" s="230"/>
      <c r="I27" s="230"/>
      <c r="J27" s="230"/>
      <c r="K27" s="230"/>
      <c r="AB27" s="37" t="s">
        <v>59</v>
      </c>
    </row>
    <row r="28" spans="1:28" ht="17.25" customHeight="1" x14ac:dyDescent="0.15">
      <c r="B28" s="37" t="s">
        <v>72</v>
      </c>
      <c r="J28" s="37"/>
      <c r="AB28" s="37" t="s">
        <v>60</v>
      </c>
    </row>
    <row r="29" spans="1:28" ht="17.25" customHeight="1" x14ac:dyDescent="0.15">
      <c r="C29" s="230"/>
      <c r="D29" s="230"/>
      <c r="E29" s="230"/>
      <c r="F29" s="230"/>
      <c r="G29" s="230"/>
      <c r="H29" s="230"/>
      <c r="I29" s="230"/>
      <c r="J29" s="230"/>
      <c r="K29" s="230"/>
      <c r="L29" s="230"/>
      <c r="M29" s="230"/>
      <c r="N29" s="230"/>
      <c r="O29" s="230"/>
      <c r="P29" s="230"/>
      <c r="Q29" s="230"/>
      <c r="AB29" s="37" t="s">
        <v>61</v>
      </c>
    </row>
    <row r="30" spans="1:28" ht="17.25" customHeight="1" x14ac:dyDescent="0.15">
      <c r="B30" s="37" t="s">
        <v>73</v>
      </c>
      <c r="AB30" s="32"/>
    </row>
    <row r="31" spans="1:28" ht="17.25" customHeight="1" x14ac:dyDescent="0.15">
      <c r="B31" s="37" t="s">
        <v>510</v>
      </c>
      <c r="AB31" s="32"/>
    </row>
    <row r="32" spans="1:28" ht="17.25" customHeight="1" x14ac:dyDescent="0.15">
      <c r="B32" s="37" t="s">
        <v>511</v>
      </c>
      <c r="AB32" s="32"/>
    </row>
    <row r="33" spans="2:26" ht="17.25" customHeight="1" x14ac:dyDescent="0.15">
      <c r="B33" s="37" t="s">
        <v>512</v>
      </c>
    </row>
    <row r="34" spans="2:26" ht="17.25" customHeight="1" x14ac:dyDescent="0.15">
      <c r="B34" s="37" t="s">
        <v>513</v>
      </c>
    </row>
    <row r="35" spans="2:26" ht="17.25" customHeight="1" x14ac:dyDescent="0.15">
      <c r="B35" s="37" t="s">
        <v>514</v>
      </c>
    </row>
    <row r="36" spans="2:26" ht="17.25" customHeight="1" x14ac:dyDescent="0.15"/>
    <row r="37" spans="2:26" ht="17.25" customHeight="1" x14ac:dyDescent="0.15"/>
    <row r="38" spans="2:26" ht="17.25" customHeight="1" x14ac:dyDescent="0.15"/>
    <row r="39" spans="2:26" ht="17.25" customHeight="1" x14ac:dyDescent="0.15">
      <c r="P39" s="225" t="s">
        <v>10</v>
      </c>
      <c r="Q39" s="225"/>
      <c r="R39" s="225"/>
      <c r="S39" s="225"/>
      <c r="T39" s="225"/>
      <c r="U39" s="225"/>
      <c r="V39" s="225"/>
      <c r="W39" s="225"/>
      <c r="X39" s="225"/>
      <c r="Y39" s="225"/>
      <c r="Z39" s="225"/>
    </row>
    <row r="40" spans="2:26" ht="17.25" customHeight="1" x14ac:dyDescent="0.15">
      <c r="P40" s="225" t="s">
        <v>3</v>
      </c>
      <c r="Q40" s="225"/>
      <c r="R40" s="225"/>
      <c r="S40" s="226"/>
      <c r="T40" s="226"/>
      <c r="U40" s="226"/>
      <c r="V40" s="226"/>
      <c r="W40" s="226"/>
      <c r="X40" s="226"/>
      <c r="Y40" s="226"/>
      <c r="Z40" s="226"/>
    </row>
    <row r="41" spans="2:26" ht="17.25" customHeight="1" x14ac:dyDescent="0.15">
      <c r="P41" s="225"/>
      <c r="Q41" s="225"/>
      <c r="R41" s="225"/>
      <c r="S41" s="226"/>
      <c r="T41" s="226"/>
      <c r="U41" s="226"/>
      <c r="V41" s="226"/>
      <c r="W41" s="226"/>
      <c r="X41" s="226"/>
      <c r="Y41" s="226"/>
      <c r="Z41" s="226"/>
    </row>
    <row r="42" spans="2:26" ht="17.25" customHeight="1" x14ac:dyDescent="0.15">
      <c r="P42" s="218" t="s">
        <v>4</v>
      </c>
      <c r="Q42" s="219"/>
      <c r="R42" s="220"/>
      <c r="S42" s="227"/>
      <c r="T42" s="222"/>
      <c r="U42" s="222"/>
      <c r="V42" s="222"/>
      <c r="W42" s="222"/>
      <c r="X42" s="222"/>
      <c r="Y42" s="222"/>
      <c r="Z42" s="223"/>
    </row>
    <row r="43" spans="2:26" ht="17.25" customHeight="1" x14ac:dyDescent="0.15">
      <c r="P43" s="218" t="s">
        <v>8</v>
      </c>
      <c r="Q43" s="219"/>
      <c r="R43" s="220"/>
      <c r="S43" s="227"/>
      <c r="T43" s="222"/>
      <c r="U43" s="222"/>
      <c r="V43" s="222"/>
      <c r="W43" s="222"/>
      <c r="X43" s="222"/>
      <c r="Y43" s="222"/>
      <c r="Z43" s="223"/>
    </row>
    <row r="44" spans="2:26" ht="17.25" customHeight="1" x14ac:dyDescent="0.15">
      <c r="P44" s="218" t="s">
        <v>9</v>
      </c>
      <c r="Q44" s="219"/>
      <c r="R44" s="220"/>
      <c r="S44" s="221"/>
      <c r="T44" s="222"/>
      <c r="U44" s="222"/>
      <c r="V44" s="222"/>
      <c r="W44" s="222"/>
      <c r="X44" s="222"/>
      <c r="Y44" s="222"/>
      <c r="Z44" s="223"/>
    </row>
  </sheetData>
  <sheetProtection sheet="1" objects="1" scenarios="1" formatCells="0"/>
  <mergeCells count="22">
    <mergeCell ref="A11:Z11"/>
    <mergeCell ref="A17:Z17"/>
    <mergeCell ref="P39:Z39"/>
    <mergeCell ref="A12:Z12"/>
    <mergeCell ref="T1:Z1"/>
    <mergeCell ref="T2:Z2"/>
    <mergeCell ref="R6:Z6"/>
    <mergeCell ref="R7:Z7"/>
    <mergeCell ref="R8:Z8"/>
    <mergeCell ref="P44:R44"/>
    <mergeCell ref="S44:Z44"/>
    <mergeCell ref="E21:I21"/>
    <mergeCell ref="P40:R41"/>
    <mergeCell ref="S40:Z41"/>
    <mergeCell ref="P42:R42"/>
    <mergeCell ref="S42:Z42"/>
    <mergeCell ref="P43:R43"/>
    <mergeCell ref="S43:Z43"/>
    <mergeCell ref="C23:Q23"/>
    <mergeCell ref="C25:K25"/>
    <mergeCell ref="C27:K27"/>
    <mergeCell ref="C29:Q29"/>
  </mergeCells>
  <phoneticPr fontId="5"/>
  <dataValidations count="2">
    <dataValidation allowBlank="1" showInputMessage="1" showErrorMessage="1" prompt="自動入力されます" sqref="E21:I21 R7:V7 C25:G25 C23:G23" xr:uid="{00000000-0002-0000-0100-000000000000}"/>
    <dataValidation type="list" allowBlank="1" showInputMessage="1" showErrorMessage="1" prompt="プルダウンから選択してください" sqref="H25:K25" xr:uid="{00000000-0002-0000-0100-000001000000}">
      <formula1>$AB$3:$AB$29</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5"/>
  <sheetViews>
    <sheetView view="pageBreakPreview" zoomScale="85" zoomScaleNormal="85" zoomScaleSheetLayoutView="85" workbookViewId="0">
      <selection activeCell="F17" sqref="F17"/>
    </sheetView>
  </sheetViews>
  <sheetFormatPr defaultColWidth="9" defaultRowHeight="12" x14ac:dyDescent="0.15"/>
  <cols>
    <col min="1" max="1" width="1.625" style="74" customWidth="1"/>
    <col min="2" max="2" width="5.875" style="74" customWidth="1"/>
    <col min="3" max="3" width="32.75" style="74" customWidth="1"/>
    <col min="4" max="14" width="15.75" style="74" customWidth="1"/>
    <col min="15" max="15" width="12.625" style="74" customWidth="1"/>
    <col min="16" max="16" width="9" style="74" customWidth="1"/>
    <col min="17" max="17" width="11.75" style="74" hidden="1" customWidth="1"/>
    <col min="18" max="21" width="9" style="74" hidden="1" customWidth="1"/>
    <col min="22" max="16384" width="9" style="74"/>
  </cols>
  <sheetData>
    <row r="1" spans="1:23" ht="24" customHeight="1" x14ac:dyDescent="0.15">
      <c r="A1" s="73" t="s">
        <v>462</v>
      </c>
      <c r="B1" s="73"/>
      <c r="G1" s="75"/>
      <c r="H1" s="75"/>
      <c r="J1" s="76" t="s">
        <v>43</v>
      </c>
      <c r="K1" s="234" t="str">
        <f>IF(様式第１号!R7="","",様式第１号!R7)</f>
        <v/>
      </c>
      <c r="L1" s="234"/>
      <c r="M1" s="234"/>
      <c r="N1" s="234"/>
      <c r="O1" s="234"/>
      <c r="P1" s="234"/>
    </row>
    <row r="2" spans="1:23" ht="24" customHeight="1" x14ac:dyDescent="0.15">
      <c r="G2" s="75"/>
      <c r="H2" s="75"/>
      <c r="J2" s="76" t="s">
        <v>44</v>
      </c>
      <c r="K2" s="234" t="str">
        <f>IF(様式第１号!C23="","",様式第１号!C23)</f>
        <v/>
      </c>
      <c r="L2" s="234"/>
      <c r="M2" s="234"/>
      <c r="N2" s="234"/>
      <c r="O2" s="234"/>
      <c r="P2" s="234"/>
    </row>
    <row r="3" spans="1:23" s="73" customFormat="1" ht="24" customHeight="1" x14ac:dyDescent="0.15">
      <c r="B3" s="237" t="s">
        <v>463</v>
      </c>
      <c r="C3" s="237"/>
      <c r="D3" s="237"/>
      <c r="E3" s="237"/>
      <c r="F3" s="237"/>
      <c r="G3" s="237"/>
      <c r="H3" s="237"/>
      <c r="I3" s="237"/>
      <c r="J3" s="237"/>
      <c r="K3" s="237"/>
      <c r="L3" s="237"/>
      <c r="M3" s="237"/>
      <c r="N3" s="77"/>
    </row>
    <row r="4" spans="1:23" ht="24" customHeight="1" x14ac:dyDescent="0.15">
      <c r="B4" s="78" t="s">
        <v>144</v>
      </c>
      <c r="C4" s="79"/>
      <c r="J4" s="80"/>
      <c r="K4" s="80"/>
      <c r="M4" s="80"/>
      <c r="N4" s="80"/>
    </row>
    <row r="5" spans="1:23" s="81" customFormat="1" ht="41.45" customHeight="1" x14ac:dyDescent="0.15">
      <c r="B5" s="238" t="s">
        <v>13</v>
      </c>
      <c r="C5" s="238" t="s">
        <v>45</v>
      </c>
      <c r="D5" s="238" t="s">
        <v>30</v>
      </c>
      <c r="E5" s="82" t="s">
        <v>14</v>
      </c>
      <c r="F5" s="83" t="s">
        <v>15</v>
      </c>
      <c r="G5" s="83" t="s">
        <v>46</v>
      </c>
      <c r="H5" s="83" t="s">
        <v>16</v>
      </c>
      <c r="I5" s="83" t="s">
        <v>128</v>
      </c>
      <c r="J5" s="83" t="s">
        <v>47</v>
      </c>
      <c r="K5" s="83" t="s">
        <v>464</v>
      </c>
      <c r="L5" s="83" t="s">
        <v>467</v>
      </c>
      <c r="M5" s="83" t="s">
        <v>23</v>
      </c>
      <c r="N5" s="83" t="s">
        <v>48</v>
      </c>
      <c r="O5" s="243" t="s">
        <v>75</v>
      </c>
      <c r="P5" s="243" t="s">
        <v>74</v>
      </c>
      <c r="R5" s="236" t="s">
        <v>49</v>
      </c>
      <c r="S5" s="236"/>
      <c r="T5" s="236"/>
    </row>
    <row r="6" spans="1:23" s="81" customFormat="1" ht="18.75" customHeight="1" x14ac:dyDescent="0.15">
      <c r="B6" s="239"/>
      <c r="C6" s="239"/>
      <c r="D6" s="239"/>
      <c r="E6" s="84" t="s">
        <v>17</v>
      </c>
      <c r="F6" s="85" t="s">
        <v>18</v>
      </c>
      <c r="G6" s="85" t="s">
        <v>19</v>
      </c>
      <c r="H6" s="84" t="s">
        <v>20</v>
      </c>
      <c r="I6" s="85" t="s">
        <v>21</v>
      </c>
      <c r="J6" s="86" t="s">
        <v>145</v>
      </c>
      <c r="K6" s="86" t="s">
        <v>465</v>
      </c>
      <c r="L6" s="87" t="s">
        <v>468</v>
      </c>
      <c r="M6" s="87" t="s">
        <v>515</v>
      </c>
      <c r="N6" s="87" t="s">
        <v>516</v>
      </c>
      <c r="O6" s="244"/>
      <c r="P6" s="244"/>
      <c r="R6" s="236"/>
      <c r="S6" s="236"/>
      <c r="T6" s="236"/>
    </row>
    <row r="7" spans="1:23" s="81" customFormat="1" ht="24.75" customHeight="1" x14ac:dyDescent="0.15">
      <c r="B7" s="88">
        <v>1</v>
      </c>
      <c r="C7" s="24"/>
      <c r="D7" s="25"/>
      <c r="E7" s="7" t="str">
        <f>IF(D7=0,"",1334000)</f>
        <v/>
      </c>
      <c r="F7" s="27"/>
      <c r="G7" s="27"/>
      <c r="H7" s="7" t="str">
        <f>IF(F7=0,"",F7-G7)</f>
        <v/>
      </c>
      <c r="I7" s="7" t="str">
        <f>IF(F7=0,"",MIN(E7,H7))</f>
        <v/>
      </c>
      <c r="J7" s="7" t="str">
        <f>IF(F7=0,"",(IF(I7&gt;=1334000,1000000,(ROUNDDOWN(I7*0.75,-3)))))</f>
        <v/>
      </c>
      <c r="K7" s="27"/>
      <c r="L7" s="7" t="str">
        <f>IF(J7="","",MIN(K7,J7))</f>
        <v/>
      </c>
      <c r="M7" s="27"/>
      <c r="N7" s="7" t="str">
        <f>IF($M7=0,"",L7*$M7)</f>
        <v/>
      </c>
      <c r="O7" s="25"/>
      <c r="P7" s="27"/>
      <c r="Q7" s="89" t="s">
        <v>383</v>
      </c>
      <c r="R7" s="4"/>
      <c r="S7" s="5" t="str">
        <f>IF(D7=0,"0",F7*M7)</f>
        <v>0</v>
      </c>
      <c r="T7" s="4"/>
      <c r="U7" s="6" t="s">
        <v>76</v>
      </c>
      <c r="V7" s="4"/>
      <c r="W7" s="4"/>
    </row>
    <row r="8" spans="1:23" s="90" customFormat="1" ht="24.95" customHeight="1" x14ac:dyDescent="0.15">
      <c r="B8" s="88">
        <v>2</v>
      </c>
      <c r="C8" s="24"/>
      <c r="D8" s="25"/>
      <c r="E8" s="7" t="str">
        <f>IF(D8=0,"",1334000)</f>
        <v/>
      </c>
      <c r="F8" s="27"/>
      <c r="G8" s="27"/>
      <c r="H8" s="7" t="str">
        <f t="shared" ref="H8:H11" si="0">IF(F8=0,"",F8-G8)</f>
        <v/>
      </c>
      <c r="I8" s="7" t="str">
        <f t="shared" ref="I8:I11" si="1">IF(F8=0,"",MIN(E8,H8))</f>
        <v/>
      </c>
      <c r="J8" s="7" t="str">
        <f t="shared" ref="J8:J11" si="2">IF(F8=0,"",(IF(I8&gt;=1334000,1000000,(ROUNDDOWN(I8*0.75,-3)))))</f>
        <v/>
      </c>
      <c r="K8" s="27"/>
      <c r="L8" s="7" t="str">
        <f t="shared" ref="L8:L11" si="3">IF(J8="","",MIN(K8,J8))</f>
        <v/>
      </c>
      <c r="M8" s="27"/>
      <c r="N8" s="7" t="str">
        <f t="shared" ref="N8:N11" si="4">IF($M8=0,"",L8*$M8)</f>
        <v/>
      </c>
      <c r="O8" s="25"/>
      <c r="P8" s="27"/>
      <c r="Q8" s="89" t="s">
        <v>41</v>
      </c>
      <c r="R8" s="4"/>
      <c r="S8" s="5" t="str">
        <f t="shared" ref="S8:S11" si="5">IF(D8=0,"0",F8*M8)</f>
        <v>0</v>
      </c>
      <c r="T8" s="4"/>
      <c r="U8" s="6" t="s">
        <v>77</v>
      </c>
      <c r="V8" s="4"/>
      <c r="W8" s="4"/>
    </row>
    <row r="9" spans="1:23" s="90" customFormat="1" ht="24.95" customHeight="1" x14ac:dyDescent="0.15">
      <c r="B9" s="88">
        <v>3</v>
      </c>
      <c r="C9" s="24"/>
      <c r="D9" s="25"/>
      <c r="E9" s="7" t="str">
        <f>IF(D9=0,"",1334000)</f>
        <v/>
      </c>
      <c r="F9" s="27"/>
      <c r="G9" s="27"/>
      <c r="H9" s="7" t="str">
        <f t="shared" si="0"/>
        <v/>
      </c>
      <c r="I9" s="7" t="str">
        <f t="shared" si="1"/>
        <v/>
      </c>
      <c r="J9" s="7" t="str">
        <f t="shared" si="2"/>
        <v/>
      </c>
      <c r="K9" s="27"/>
      <c r="L9" s="7" t="str">
        <f t="shared" si="3"/>
        <v/>
      </c>
      <c r="M9" s="27"/>
      <c r="N9" s="7" t="str">
        <f t="shared" si="4"/>
        <v/>
      </c>
      <c r="O9" s="25"/>
      <c r="P9" s="27"/>
      <c r="Q9" s="4"/>
      <c r="R9" s="4"/>
      <c r="S9" s="5" t="str">
        <f t="shared" si="5"/>
        <v>0</v>
      </c>
      <c r="T9" s="4"/>
      <c r="U9" s="4"/>
      <c r="V9" s="4"/>
      <c r="W9" s="4"/>
    </row>
    <row r="10" spans="1:23" s="90" customFormat="1" ht="24.95" customHeight="1" x14ac:dyDescent="0.15">
      <c r="B10" s="88">
        <v>4</v>
      </c>
      <c r="C10" s="24"/>
      <c r="D10" s="25"/>
      <c r="E10" s="7" t="str">
        <f>IF(D10=0,"",1334000)</f>
        <v/>
      </c>
      <c r="F10" s="27"/>
      <c r="G10" s="27"/>
      <c r="H10" s="7" t="str">
        <f t="shared" si="0"/>
        <v/>
      </c>
      <c r="I10" s="7" t="str">
        <f t="shared" si="1"/>
        <v/>
      </c>
      <c r="J10" s="7" t="str">
        <f t="shared" si="2"/>
        <v/>
      </c>
      <c r="K10" s="27"/>
      <c r="L10" s="7" t="str">
        <f t="shared" si="3"/>
        <v/>
      </c>
      <c r="M10" s="27"/>
      <c r="N10" s="7" t="str">
        <f t="shared" si="4"/>
        <v/>
      </c>
      <c r="O10" s="25"/>
      <c r="P10" s="27"/>
      <c r="Q10" s="4"/>
      <c r="R10" s="4"/>
      <c r="S10" s="5" t="str">
        <f t="shared" si="5"/>
        <v>0</v>
      </c>
      <c r="T10" s="4"/>
      <c r="U10" s="4"/>
      <c r="V10" s="4"/>
      <c r="W10" s="4"/>
    </row>
    <row r="11" spans="1:23" s="90" customFormat="1" ht="24.95" customHeight="1" x14ac:dyDescent="0.15">
      <c r="B11" s="88">
        <v>5</v>
      </c>
      <c r="C11" s="24"/>
      <c r="D11" s="25"/>
      <c r="E11" s="7" t="str">
        <f>IF(D11=0,"",1334000)</f>
        <v/>
      </c>
      <c r="F11" s="27"/>
      <c r="G11" s="27"/>
      <c r="H11" s="7" t="str">
        <f t="shared" si="0"/>
        <v/>
      </c>
      <c r="I11" s="7" t="str">
        <f t="shared" si="1"/>
        <v/>
      </c>
      <c r="J11" s="7" t="str">
        <f t="shared" si="2"/>
        <v/>
      </c>
      <c r="K11" s="27"/>
      <c r="L11" s="7" t="str">
        <f t="shared" si="3"/>
        <v/>
      </c>
      <c r="M11" s="27"/>
      <c r="N11" s="7" t="str">
        <f t="shared" si="4"/>
        <v/>
      </c>
      <c r="O11" s="25"/>
      <c r="P11" s="27"/>
      <c r="Q11" s="4"/>
      <c r="R11" s="4"/>
      <c r="S11" s="5" t="str">
        <f t="shared" si="5"/>
        <v>0</v>
      </c>
      <c r="T11" s="4"/>
      <c r="U11" s="4"/>
      <c r="V11" s="4"/>
      <c r="W11" s="4"/>
    </row>
    <row r="12" spans="1:23" ht="24.95" customHeight="1" x14ac:dyDescent="0.15">
      <c r="B12" s="240" t="s">
        <v>129</v>
      </c>
      <c r="C12" s="241"/>
      <c r="D12" s="241"/>
      <c r="E12" s="241"/>
      <c r="F12" s="241"/>
      <c r="G12" s="241"/>
      <c r="H12" s="241"/>
      <c r="I12" s="241"/>
      <c r="J12" s="242"/>
      <c r="K12" s="91"/>
      <c r="L12" s="91"/>
      <c r="M12" s="92">
        <f>SUM(M7:M11)</f>
        <v>0</v>
      </c>
      <c r="N12" s="92">
        <f>SUM(N7:N11)</f>
        <v>0</v>
      </c>
      <c r="O12" s="92"/>
      <c r="P12" s="92"/>
      <c r="R12" s="81" t="s">
        <v>42</v>
      </c>
      <c r="S12" s="93">
        <f>IF(ISERROR(SUM(S7:S11)),"0",SUM(S7:S11))</f>
        <v>0</v>
      </c>
    </row>
    <row r="13" spans="1:23" ht="15" customHeight="1" x14ac:dyDescent="0.15">
      <c r="B13" s="94"/>
      <c r="C13" s="94"/>
      <c r="D13" s="94"/>
      <c r="E13" s="94"/>
      <c r="F13" s="94"/>
      <c r="G13" s="94"/>
      <c r="H13" s="94"/>
      <c r="I13" s="94"/>
      <c r="J13" s="95"/>
      <c r="K13" s="95"/>
      <c r="L13" s="95"/>
      <c r="M13" s="94"/>
      <c r="N13" s="94"/>
      <c r="O13" s="94"/>
      <c r="P13" s="94"/>
      <c r="S13" s="96" t="str">
        <f>IF(D6=0,"",(SUM(S6:S10)))</f>
        <v/>
      </c>
    </row>
    <row r="14" spans="1:23" ht="24.95" customHeight="1" x14ac:dyDescent="0.15">
      <c r="B14" s="97" t="s">
        <v>387</v>
      </c>
      <c r="C14" s="98"/>
      <c r="D14" s="98"/>
      <c r="E14" s="98"/>
      <c r="F14" s="98"/>
      <c r="G14" s="98"/>
      <c r="H14" s="98"/>
      <c r="I14" s="98"/>
      <c r="J14" s="80"/>
      <c r="K14" s="80"/>
      <c r="L14" s="80"/>
      <c r="M14" s="98"/>
      <c r="N14" s="98"/>
      <c r="O14" s="80"/>
      <c r="P14" s="80"/>
      <c r="S14" s="96"/>
    </row>
    <row r="15" spans="1:23" ht="42" customHeight="1" x14ac:dyDescent="0.15">
      <c r="B15" s="238" t="s">
        <v>13</v>
      </c>
      <c r="C15" s="238" t="s">
        <v>45</v>
      </c>
      <c r="D15" s="238" t="s">
        <v>30</v>
      </c>
      <c r="E15" s="82" t="s">
        <v>14</v>
      </c>
      <c r="F15" s="83" t="s">
        <v>15</v>
      </c>
      <c r="G15" s="83" t="s">
        <v>46</v>
      </c>
      <c r="H15" s="83" t="s">
        <v>16</v>
      </c>
      <c r="I15" s="83" t="s">
        <v>128</v>
      </c>
      <c r="J15" s="83" t="s">
        <v>47</v>
      </c>
      <c r="K15" s="83" t="s">
        <v>464</v>
      </c>
      <c r="L15" s="83" t="s">
        <v>467</v>
      </c>
      <c r="M15" s="83" t="s">
        <v>23</v>
      </c>
      <c r="N15" s="83" t="s">
        <v>48</v>
      </c>
      <c r="O15" s="243" t="s">
        <v>75</v>
      </c>
      <c r="P15" s="243" t="s">
        <v>74</v>
      </c>
    </row>
    <row r="16" spans="1:23" ht="20.100000000000001" customHeight="1" x14ac:dyDescent="0.15">
      <c r="B16" s="239"/>
      <c r="C16" s="239"/>
      <c r="D16" s="239"/>
      <c r="E16" s="85" t="s">
        <v>50</v>
      </c>
      <c r="F16" s="85" t="s">
        <v>517</v>
      </c>
      <c r="G16" s="87" t="s">
        <v>51</v>
      </c>
      <c r="H16" s="85" t="s">
        <v>518</v>
      </c>
      <c r="I16" s="87" t="s">
        <v>52</v>
      </c>
      <c r="J16" s="86" t="s">
        <v>534</v>
      </c>
      <c r="K16" s="86" t="s">
        <v>466</v>
      </c>
      <c r="L16" s="87" t="s">
        <v>469</v>
      </c>
      <c r="M16" s="87" t="s">
        <v>519</v>
      </c>
      <c r="N16" s="87" t="s">
        <v>520</v>
      </c>
      <c r="O16" s="244"/>
      <c r="P16" s="244"/>
      <c r="S16" s="5" t="str">
        <f>IF(D16=0,"",F16*M16)</f>
        <v/>
      </c>
    </row>
    <row r="17" spans="2:19" ht="24.6" customHeight="1" x14ac:dyDescent="0.15">
      <c r="B17" s="88">
        <v>1</v>
      </c>
      <c r="C17" s="24"/>
      <c r="D17" s="26"/>
      <c r="E17" s="8" t="str">
        <f>IF(D17=0,"",400000)</f>
        <v/>
      </c>
      <c r="F17" s="27"/>
      <c r="G17" s="27"/>
      <c r="H17" s="7" t="str">
        <f>IF(F17=0,"",F17-G17)</f>
        <v/>
      </c>
      <c r="I17" s="7" t="str">
        <f>IF(F17=0,"",MIN(E17,H17))</f>
        <v/>
      </c>
      <c r="J17" s="7" t="str">
        <f>IF(F17=0,"",(IF(I17&gt;=400000,300000,(ROUNDDOWN(I17*0.75,-3)))))</f>
        <v/>
      </c>
      <c r="K17" s="27"/>
      <c r="L17" s="7" t="str">
        <f>IF(J17="","",MIN(K17,J17))</f>
        <v/>
      </c>
      <c r="M17" s="27"/>
      <c r="N17" s="7" t="str">
        <f>IF($M17=0,"",L17*$M17)</f>
        <v/>
      </c>
      <c r="O17" s="25"/>
      <c r="P17" s="27"/>
      <c r="Q17" s="89" t="s">
        <v>25</v>
      </c>
      <c r="S17" s="5" t="str">
        <f>IF(D17=0,"0",F17*M17)</f>
        <v>0</v>
      </c>
    </row>
    <row r="18" spans="2:19" ht="24.6" customHeight="1" x14ac:dyDescent="0.15">
      <c r="B18" s="88">
        <v>2</v>
      </c>
      <c r="C18" s="24"/>
      <c r="D18" s="26"/>
      <c r="E18" s="8" t="str">
        <f t="shared" ref="E18:E21" si="6">IF(D18=0,"",400000)</f>
        <v/>
      </c>
      <c r="F18" s="27"/>
      <c r="G18" s="27"/>
      <c r="H18" s="7" t="str">
        <f t="shared" ref="H18:H21" si="7">IF(F18=0,"",F18-G18)</f>
        <v/>
      </c>
      <c r="I18" s="7" t="str">
        <f>IF(F18=0,"",MIN(E18,H18))</f>
        <v/>
      </c>
      <c r="J18" s="7" t="str">
        <f t="shared" ref="J18:J21" si="8">IF(F18=0,"",(IF(I18&gt;=400000,300000,(ROUNDDOWN(I18*0.75,-3)))))</f>
        <v/>
      </c>
      <c r="K18" s="27"/>
      <c r="L18" s="7" t="str">
        <f t="shared" ref="L18:L21" si="9">IF(J18="","",MIN(K18,J18))</f>
        <v/>
      </c>
      <c r="M18" s="27"/>
      <c r="N18" s="7" t="str">
        <f t="shared" ref="N18:N21" si="10">IF($M18=0,"",L18*$M18)</f>
        <v/>
      </c>
      <c r="O18" s="25"/>
      <c r="P18" s="27"/>
      <c r="Q18" s="89" t="s">
        <v>26</v>
      </c>
      <c r="S18" s="5" t="str">
        <f t="shared" ref="S18:S21" si="11">IF(D18=0,"0",F18*M18)</f>
        <v>0</v>
      </c>
    </row>
    <row r="19" spans="2:19" ht="24.6" customHeight="1" x14ac:dyDescent="0.15">
      <c r="B19" s="88">
        <v>3</v>
      </c>
      <c r="C19" s="24"/>
      <c r="D19" s="26"/>
      <c r="E19" s="8" t="str">
        <f t="shared" si="6"/>
        <v/>
      </c>
      <c r="F19" s="27"/>
      <c r="G19" s="27"/>
      <c r="H19" s="7" t="str">
        <f t="shared" si="7"/>
        <v/>
      </c>
      <c r="I19" s="7" t="str">
        <f t="shared" ref="I19:I21" si="12">IF(F19=0,"",MIN(E19,H19))</f>
        <v/>
      </c>
      <c r="J19" s="7" t="str">
        <f t="shared" si="8"/>
        <v/>
      </c>
      <c r="K19" s="27"/>
      <c r="L19" s="7" t="str">
        <f t="shared" si="9"/>
        <v/>
      </c>
      <c r="M19" s="27"/>
      <c r="N19" s="7" t="str">
        <f t="shared" si="10"/>
        <v/>
      </c>
      <c r="O19" s="25"/>
      <c r="P19" s="27"/>
      <c r="Q19" s="89" t="s">
        <v>27</v>
      </c>
      <c r="S19" s="5" t="str">
        <f t="shared" si="11"/>
        <v>0</v>
      </c>
    </row>
    <row r="20" spans="2:19" ht="24.6" customHeight="1" x14ac:dyDescent="0.15">
      <c r="B20" s="88">
        <v>4</v>
      </c>
      <c r="C20" s="24"/>
      <c r="D20" s="26"/>
      <c r="E20" s="8" t="str">
        <f t="shared" si="6"/>
        <v/>
      </c>
      <c r="F20" s="27"/>
      <c r="G20" s="27"/>
      <c r="H20" s="7" t="str">
        <f t="shared" si="7"/>
        <v/>
      </c>
      <c r="I20" s="7" t="str">
        <f t="shared" si="12"/>
        <v/>
      </c>
      <c r="J20" s="7" t="str">
        <f t="shared" si="8"/>
        <v/>
      </c>
      <c r="K20" s="27"/>
      <c r="L20" s="7" t="str">
        <f t="shared" si="9"/>
        <v/>
      </c>
      <c r="M20" s="27"/>
      <c r="N20" s="7" t="str">
        <f t="shared" si="10"/>
        <v/>
      </c>
      <c r="O20" s="25"/>
      <c r="P20" s="27"/>
      <c r="Q20" s="89" t="s">
        <v>29</v>
      </c>
      <c r="S20" s="5" t="str">
        <f t="shared" si="11"/>
        <v>0</v>
      </c>
    </row>
    <row r="21" spans="2:19" ht="24.6" customHeight="1" x14ac:dyDescent="0.15">
      <c r="B21" s="88">
        <v>5</v>
      </c>
      <c r="C21" s="24"/>
      <c r="D21" s="26"/>
      <c r="E21" s="8" t="str">
        <f t="shared" si="6"/>
        <v/>
      </c>
      <c r="F21" s="27"/>
      <c r="G21" s="27"/>
      <c r="H21" s="7" t="str">
        <f t="shared" si="7"/>
        <v/>
      </c>
      <c r="I21" s="7" t="str">
        <f t="shared" si="12"/>
        <v/>
      </c>
      <c r="J21" s="7" t="str">
        <f t="shared" si="8"/>
        <v/>
      </c>
      <c r="K21" s="27"/>
      <c r="L21" s="7" t="str">
        <f t="shared" si="9"/>
        <v/>
      </c>
      <c r="M21" s="27"/>
      <c r="N21" s="7" t="str">
        <f t="shared" si="10"/>
        <v/>
      </c>
      <c r="O21" s="25"/>
      <c r="P21" s="27"/>
      <c r="Q21" s="74" t="s">
        <v>384</v>
      </c>
      <c r="S21" s="5" t="str">
        <f t="shared" si="11"/>
        <v>0</v>
      </c>
    </row>
    <row r="22" spans="2:19" ht="24.95" customHeight="1" x14ac:dyDescent="0.15">
      <c r="B22" s="245" t="s">
        <v>130</v>
      </c>
      <c r="C22" s="246"/>
      <c r="D22" s="246"/>
      <c r="E22" s="246"/>
      <c r="F22" s="246"/>
      <c r="G22" s="246"/>
      <c r="H22" s="246"/>
      <c r="I22" s="246"/>
      <c r="J22" s="247"/>
      <c r="K22" s="99"/>
      <c r="L22" s="99"/>
      <c r="M22" s="92">
        <f>SUM(M17:M21)</f>
        <v>0</v>
      </c>
      <c r="N22" s="92">
        <f>SUM(N17:N21)</f>
        <v>0</v>
      </c>
      <c r="O22" s="92"/>
      <c r="P22" s="92"/>
      <c r="Q22" s="74" t="s">
        <v>385</v>
      </c>
      <c r="R22" s="81" t="s">
        <v>42</v>
      </c>
      <c r="S22" s="93">
        <f>IF(ISERROR(SUM(S17:S21)),"0",SUM(S17:S21))</f>
        <v>0</v>
      </c>
    </row>
    <row r="23" spans="2:19" x14ac:dyDescent="0.15">
      <c r="B23" s="100"/>
      <c r="C23" s="100"/>
      <c r="D23" s="100"/>
      <c r="E23" s="100"/>
      <c r="F23" s="100"/>
      <c r="G23" s="100"/>
      <c r="H23" s="100"/>
      <c r="I23" s="100"/>
      <c r="J23" s="100"/>
      <c r="K23" s="100"/>
      <c r="L23" s="100"/>
      <c r="M23" s="100"/>
      <c r="Q23" s="74" t="s">
        <v>386</v>
      </c>
    </row>
    <row r="24" spans="2:19" s="103" customFormat="1" ht="24.6" customHeight="1" thickBot="1" x14ac:dyDescent="0.2">
      <c r="B24" s="248" t="s">
        <v>521</v>
      </c>
      <c r="C24" s="248"/>
      <c r="D24" s="248"/>
      <c r="E24" s="249"/>
      <c r="F24" s="249"/>
      <c r="G24" s="249"/>
      <c r="H24" s="249"/>
      <c r="I24" s="249"/>
      <c r="J24" s="249"/>
      <c r="K24" s="249"/>
      <c r="L24" s="249"/>
      <c r="M24" s="249"/>
      <c r="N24" s="249"/>
      <c r="O24" s="101"/>
      <c r="P24" s="101"/>
      <c r="Q24" s="102"/>
      <c r="R24" s="102"/>
    </row>
    <row r="25" spans="2:19" s="103" customFormat="1" ht="24.6" customHeight="1" x14ac:dyDescent="0.15">
      <c r="B25" s="250" t="s">
        <v>522</v>
      </c>
      <c r="C25" s="251"/>
      <c r="D25" s="252"/>
      <c r="E25" s="253" t="s">
        <v>523</v>
      </c>
      <c r="F25" s="254"/>
      <c r="G25" s="255"/>
      <c r="H25" s="253" t="s">
        <v>524</v>
      </c>
      <c r="I25" s="254"/>
      <c r="J25" s="255"/>
      <c r="K25" s="102"/>
      <c r="L25" s="102"/>
      <c r="M25" s="102"/>
    </row>
    <row r="26" spans="2:19" s="103" customFormat="1" ht="26.45" customHeight="1" thickBot="1" x14ac:dyDescent="0.2">
      <c r="B26" s="256">
        <f>N12+N22</f>
        <v>0</v>
      </c>
      <c r="C26" s="257"/>
      <c r="D26" s="258"/>
      <c r="E26" s="259"/>
      <c r="F26" s="260"/>
      <c r="G26" s="261"/>
      <c r="H26" s="262">
        <f>MIN(B26,E26)</f>
        <v>0</v>
      </c>
      <c r="I26" s="257"/>
      <c r="J26" s="258"/>
      <c r="K26" s="102"/>
      <c r="L26" s="102"/>
      <c r="M26" s="102"/>
      <c r="R26" s="104" t="s">
        <v>525</v>
      </c>
      <c r="S26" s="105">
        <f>S12+S22</f>
        <v>0</v>
      </c>
    </row>
    <row r="27" spans="2:19" ht="24.6" customHeight="1" x14ac:dyDescent="0.15">
      <c r="B27" s="78"/>
      <c r="C27" s="79"/>
      <c r="D27" s="79"/>
      <c r="E27" s="79"/>
      <c r="G27" s="79"/>
      <c r="H27" s="79"/>
      <c r="I27" s="79"/>
      <c r="J27" s="79"/>
      <c r="K27" s="79"/>
      <c r="L27" s="79"/>
      <c r="M27" s="79"/>
      <c r="N27" s="79"/>
    </row>
    <row r="28" spans="2:19" ht="7.9" customHeight="1" x14ac:dyDescent="0.15">
      <c r="B28" s="81"/>
      <c r="C28" s="81"/>
      <c r="D28" s="81"/>
      <c r="E28" s="81"/>
      <c r="F28" s="81"/>
    </row>
    <row r="29" spans="2:19" ht="10.5" customHeight="1" x14ac:dyDescent="0.15">
      <c r="B29" s="74" t="s">
        <v>22</v>
      </c>
    </row>
    <row r="30" spans="2:19" s="103" customFormat="1" x14ac:dyDescent="0.15">
      <c r="B30" s="104">
        <v>1</v>
      </c>
      <c r="C30" s="235" t="s">
        <v>53</v>
      </c>
      <c r="D30" s="235"/>
      <c r="E30" s="235"/>
      <c r="F30" s="235"/>
      <c r="G30" s="235"/>
      <c r="H30" s="235"/>
      <c r="I30" s="235"/>
      <c r="J30" s="235"/>
      <c r="K30" s="235"/>
      <c r="L30" s="235"/>
      <c r="M30" s="235"/>
      <c r="N30" s="235"/>
      <c r="O30" s="106"/>
      <c r="P30" s="106"/>
    </row>
    <row r="31" spans="2:19" s="103" customFormat="1" x14ac:dyDescent="0.15">
      <c r="B31" s="104">
        <v>2</v>
      </c>
      <c r="C31" s="235" t="s">
        <v>526</v>
      </c>
      <c r="D31" s="235"/>
      <c r="E31" s="235"/>
      <c r="F31" s="235"/>
      <c r="G31" s="235"/>
      <c r="H31" s="235"/>
      <c r="I31" s="235"/>
      <c r="J31" s="235"/>
      <c r="K31" s="235"/>
      <c r="L31" s="235"/>
      <c r="M31" s="235"/>
      <c r="N31" s="235"/>
      <c r="O31" s="106"/>
      <c r="P31" s="106"/>
    </row>
    <row r="32" spans="2:19" s="103" customFormat="1" x14ac:dyDescent="0.15">
      <c r="B32" s="104">
        <v>3</v>
      </c>
      <c r="C32" s="235" t="s">
        <v>527</v>
      </c>
      <c r="D32" s="235"/>
      <c r="E32" s="235"/>
      <c r="F32" s="235"/>
      <c r="G32" s="235"/>
      <c r="H32" s="235"/>
      <c r="I32" s="235"/>
      <c r="J32" s="235"/>
      <c r="K32" s="235"/>
      <c r="L32" s="235"/>
      <c r="M32" s="235"/>
      <c r="N32" s="235"/>
      <c r="O32" s="106"/>
      <c r="P32" s="106"/>
    </row>
    <row r="33" spans="2:16" s="103" customFormat="1" x14ac:dyDescent="0.15">
      <c r="B33" s="104">
        <v>4</v>
      </c>
      <c r="C33" s="235" t="s">
        <v>528</v>
      </c>
      <c r="D33" s="235"/>
      <c r="E33" s="235"/>
      <c r="F33" s="235"/>
      <c r="G33" s="235"/>
      <c r="H33" s="235"/>
      <c r="I33" s="235"/>
      <c r="J33" s="235"/>
      <c r="K33" s="235"/>
      <c r="L33" s="235"/>
      <c r="M33" s="235"/>
      <c r="N33" s="235"/>
      <c r="O33" s="106"/>
      <c r="P33" s="106"/>
    </row>
    <row r="34" spans="2:16" s="103" customFormat="1" x14ac:dyDescent="0.15">
      <c r="B34" s="81">
        <v>5</v>
      </c>
      <c r="C34" s="235" t="s">
        <v>529</v>
      </c>
      <c r="D34" s="235"/>
      <c r="E34" s="235"/>
      <c r="F34" s="235"/>
      <c r="G34" s="235"/>
      <c r="H34" s="235"/>
      <c r="I34" s="235"/>
      <c r="J34" s="235"/>
      <c r="K34" s="235"/>
      <c r="L34" s="235"/>
      <c r="M34" s="235"/>
      <c r="N34" s="235"/>
      <c r="O34" s="106"/>
      <c r="P34" s="106"/>
    </row>
    <row r="35" spans="2:16" s="103" customFormat="1" x14ac:dyDescent="0.15">
      <c r="B35" s="81">
        <v>6</v>
      </c>
      <c r="C35" s="74" t="s">
        <v>530</v>
      </c>
      <c r="D35" s="74"/>
      <c r="E35" s="74"/>
      <c r="F35" s="74"/>
      <c r="G35" s="74"/>
      <c r="H35" s="74"/>
      <c r="I35" s="74"/>
      <c r="J35" s="74"/>
      <c r="K35" s="74"/>
      <c r="L35" s="74"/>
      <c r="M35" s="74"/>
      <c r="N35" s="74"/>
      <c r="O35" s="74"/>
      <c r="P35" s="74"/>
    </row>
  </sheetData>
  <sheetProtection sheet="1" objects="1" scenarios="1" formatCells="0" insertRows="0"/>
  <mergeCells count="28">
    <mergeCell ref="B22:J22"/>
    <mergeCell ref="C33:N33"/>
    <mergeCell ref="C30:N30"/>
    <mergeCell ref="C31:N31"/>
    <mergeCell ref="C32:N32"/>
    <mergeCell ref="B24:N24"/>
    <mergeCell ref="B25:D25"/>
    <mergeCell ref="E25:G25"/>
    <mergeCell ref="H25:J25"/>
    <mergeCell ref="B26:D26"/>
    <mergeCell ref="E26:G26"/>
    <mergeCell ref="H26:J26"/>
    <mergeCell ref="K1:P1"/>
    <mergeCell ref="K2:P2"/>
    <mergeCell ref="C34:N34"/>
    <mergeCell ref="R5:T6"/>
    <mergeCell ref="B3:M3"/>
    <mergeCell ref="C5:C6"/>
    <mergeCell ref="D5:D6"/>
    <mergeCell ref="C15:C16"/>
    <mergeCell ref="D15:D16"/>
    <mergeCell ref="B5:B6"/>
    <mergeCell ref="B15:B16"/>
    <mergeCell ref="B12:J12"/>
    <mergeCell ref="O5:O6"/>
    <mergeCell ref="P5:P6"/>
    <mergeCell ref="O15:O16"/>
    <mergeCell ref="P15:P16"/>
  </mergeCells>
  <phoneticPr fontId="12"/>
  <dataValidations xWindow="779" yWindow="471" count="7">
    <dataValidation allowBlank="1" showInputMessage="1" showErrorMessage="1" prompt="自動入力されます" sqref="E17:E21 E7:E11 K1:K2 H17:J21 H26 M22:N22 M12:N12 L7:L11 B26:D26 H7:J11 N7:N11 L17:L21 N17:N21" xr:uid="{00000000-0002-0000-0200-000001000000}"/>
    <dataValidation allowBlank="1" showErrorMessage="1" sqref="O22 P7:P11 F7:F11 O12:P12 F17:F21 P17:P22" xr:uid="{00000000-0002-0000-0200-000002000000}"/>
    <dataValidation type="list" allowBlank="1" showInputMessage="1" showErrorMessage="1" sqref="D7:D11" xr:uid="{00000000-0002-0000-0200-000003000000}">
      <formula1>$Q$7:$Q$8</formula1>
    </dataValidation>
    <dataValidation type="list" allowBlank="1" showErrorMessage="1" sqref="O7:O11 O17:O21" xr:uid="{00000000-0002-0000-0200-000004000000}">
      <formula1>$U$7:$U$8</formula1>
    </dataValidation>
    <dataValidation allowBlank="1" showErrorMessage="1" prompt="自動入力されます" sqref="K8:K11 K19:K21" xr:uid="{F694FFFD-F4DE-4144-AFC3-76A675DB672B}"/>
    <dataValidation allowBlank="1" showInputMessage="1" showErrorMessage="1" prompt="内示通知書に記載されている、当該事業所分の内示額を記載してください" sqref="E26:G26" xr:uid="{A0A1E271-153D-4CA9-8081-F8FF2CA8F975}"/>
    <dataValidation type="list" allowBlank="1" showInputMessage="1" showErrorMessage="1" sqref="D17:D21" xr:uid="{A669C933-F373-4DB6-80DA-EA040C7138E4}">
      <formula1>$Q$17:$Q$23</formula1>
    </dataValidation>
  </dataValidations>
  <pageMargins left="0.70866141732283472" right="0.31496062992125984" top="0.94488188976377963" bottom="0.15748031496062992"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213D-2384-476E-A1F7-11AA4CA64E13}">
  <sheetPr>
    <tabColor theme="6" tint="-0.249977111117893"/>
  </sheetPr>
  <dimension ref="A1:D29"/>
  <sheetViews>
    <sheetView view="pageBreakPreview" zoomScale="60" zoomScaleNormal="100" workbookViewId="0">
      <selection activeCell="A10" sqref="A10:D12"/>
    </sheetView>
  </sheetViews>
  <sheetFormatPr defaultRowHeight="13.5" x14ac:dyDescent="0.15"/>
  <cols>
    <col min="1" max="4" width="29.875" style="107" customWidth="1"/>
    <col min="5" max="16384" width="9" style="107"/>
  </cols>
  <sheetData>
    <row r="1" spans="1:4" ht="17.25" x14ac:dyDescent="0.15">
      <c r="A1" s="264" t="s">
        <v>470</v>
      </c>
      <c r="B1" s="264"/>
      <c r="C1" s="264"/>
      <c r="D1" s="264"/>
    </row>
    <row r="2" spans="1:4" ht="17.25" x14ac:dyDescent="0.15">
      <c r="A2" s="264"/>
      <c r="B2" s="264"/>
      <c r="C2" s="264"/>
      <c r="D2" s="264"/>
    </row>
    <row r="3" spans="1:4" ht="17.25" x14ac:dyDescent="0.15">
      <c r="A3" s="264"/>
      <c r="B3" s="264"/>
      <c r="C3" s="264"/>
      <c r="D3" s="264"/>
    </row>
    <row r="4" spans="1:4" ht="17.25" x14ac:dyDescent="0.15">
      <c r="A4" s="266" t="s">
        <v>532</v>
      </c>
      <c r="B4" s="266"/>
      <c r="C4" s="266"/>
      <c r="D4" s="266"/>
    </row>
    <row r="5" spans="1:4" ht="17.25" x14ac:dyDescent="0.15">
      <c r="A5" s="264"/>
      <c r="B5" s="264"/>
      <c r="C5" s="264"/>
      <c r="D5" s="264"/>
    </row>
    <row r="6" spans="1:4" ht="17.25" x14ac:dyDescent="0.15">
      <c r="A6" s="264"/>
      <c r="B6" s="264"/>
      <c r="C6" s="264"/>
      <c r="D6" s="264"/>
    </row>
    <row r="7" spans="1:4" ht="17.25" x14ac:dyDescent="0.15">
      <c r="A7" s="264" t="s">
        <v>471</v>
      </c>
      <c r="B7" s="264"/>
      <c r="C7" s="264"/>
      <c r="D7" s="264"/>
    </row>
    <row r="8" spans="1:4" ht="17.25" x14ac:dyDescent="0.15">
      <c r="A8" s="264"/>
      <c r="B8" s="264"/>
      <c r="C8" s="264"/>
      <c r="D8" s="264"/>
    </row>
    <row r="9" spans="1:4" ht="17.25" x14ac:dyDescent="0.15">
      <c r="A9" s="264"/>
      <c r="B9" s="264"/>
      <c r="C9" s="264"/>
      <c r="D9" s="264"/>
    </row>
    <row r="10" spans="1:4" x14ac:dyDescent="0.15">
      <c r="A10" s="265" t="s">
        <v>531</v>
      </c>
      <c r="B10" s="265"/>
      <c r="C10" s="265"/>
      <c r="D10" s="265"/>
    </row>
    <row r="11" spans="1:4" x14ac:dyDescent="0.15">
      <c r="A11" s="265"/>
      <c r="B11" s="265"/>
      <c r="C11" s="265"/>
      <c r="D11" s="265"/>
    </row>
    <row r="12" spans="1:4" ht="375.6" customHeight="1" x14ac:dyDescent="0.15">
      <c r="A12" s="265"/>
      <c r="B12" s="265"/>
      <c r="C12" s="265"/>
      <c r="D12" s="265"/>
    </row>
    <row r="13" spans="1:4" ht="17.25" x14ac:dyDescent="0.15">
      <c r="A13" s="108"/>
      <c r="B13" s="109"/>
      <c r="C13" s="109"/>
      <c r="D13" s="109"/>
    </row>
    <row r="14" spans="1:4" x14ac:dyDescent="0.15">
      <c r="A14" s="110"/>
      <c r="B14" s="110"/>
      <c r="C14" s="110"/>
      <c r="D14" s="110"/>
    </row>
    <row r="15" spans="1:4" x14ac:dyDescent="0.15">
      <c r="A15" s="110"/>
      <c r="B15" s="110"/>
      <c r="C15" s="110"/>
      <c r="D15" s="110"/>
    </row>
    <row r="16" spans="1:4" x14ac:dyDescent="0.15">
      <c r="A16" s="111" t="str">
        <f>様式第１号!T2</f>
        <v>令和　年　月　日</v>
      </c>
      <c r="B16" s="110"/>
      <c r="C16" s="110"/>
      <c r="D16" s="110"/>
    </row>
    <row r="17" spans="1:4" x14ac:dyDescent="0.15">
      <c r="A17" s="110"/>
      <c r="B17" s="110"/>
      <c r="C17" s="110"/>
      <c r="D17" s="110"/>
    </row>
    <row r="18" spans="1:4" x14ac:dyDescent="0.15">
      <c r="A18" s="110"/>
      <c r="B18" s="110"/>
      <c r="C18" s="110"/>
      <c r="D18" s="110"/>
    </row>
    <row r="19" spans="1:4" x14ac:dyDescent="0.15">
      <c r="A19" s="112" t="s">
        <v>472</v>
      </c>
      <c r="B19" s="112"/>
      <c r="C19" s="112" t="s">
        <v>473</v>
      </c>
      <c r="D19" s="113"/>
    </row>
    <row r="20" spans="1:4" x14ac:dyDescent="0.15">
      <c r="A20" s="114"/>
      <c r="B20" s="114"/>
      <c r="C20" s="263" t="str">
        <f>IF(様式第１号!R6="","",様式第１号!R6)</f>
        <v/>
      </c>
      <c r="D20" s="263"/>
    </row>
    <row r="21" spans="1:4" x14ac:dyDescent="0.15">
      <c r="A21" s="112"/>
      <c r="B21" s="112"/>
      <c r="C21" s="113"/>
      <c r="D21" s="113"/>
    </row>
    <row r="22" spans="1:4" x14ac:dyDescent="0.15">
      <c r="A22" s="112" t="s">
        <v>474</v>
      </c>
      <c r="B22" s="112"/>
      <c r="C22" s="112" t="s">
        <v>475</v>
      </c>
      <c r="D22" s="113"/>
    </row>
    <row r="23" spans="1:4" x14ac:dyDescent="0.15">
      <c r="A23" s="114" t="s">
        <v>476</v>
      </c>
      <c r="B23" s="114"/>
      <c r="C23" s="263" t="str">
        <f>IF(様式第１号!R7="","",様式第１号!R7)</f>
        <v/>
      </c>
      <c r="D23" s="263"/>
    </row>
    <row r="24" spans="1:4" x14ac:dyDescent="0.15">
      <c r="A24" s="112"/>
      <c r="B24" s="112"/>
      <c r="C24" s="113"/>
      <c r="D24" s="113"/>
    </row>
    <row r="25" spans="1:4" x14ac:dyDescent="0.15">
      <c r="A25" s="112" t="s">
        <v>474</v>
      </c>
      <c r="B25" s="112"/>
      <c r="C25" s="112" t="s">
        <v>477</v>
      </c>
      <c r="D25" s="113"/>
    </row>
    <row r="26" spans="1:4" x14ac:dyDescent="0.15">
      <c r="A26" s="115" t="s">
        <v>476</v>
      </c>
      <c r="B26" s="115"/>
      <c r="C26" s="263" t="str">
        <f>IF(様式第１号!R8="","",様式第１号!R8)</f>
        <v/>
      </c>
      <c r="D26" s="263"/>
    </row>
    <row r="27" spans="1:4" ht="14.25" x14ac:dyDescent="0.15">
      <c r="A27" s="116"/>
      <c r="B27" s="116"/>
      <c r="C27" s="113"/>
      <c r="D27" s="113"/>
    </row>
    <row r="28" spans="1:4" ht="14.25" x14ac:dyDescent="0.15">
      <c r="A28" s="116"/>
      <c r="B28" s="116"/>
      <c r="C28" s="116"/>
      <c r="D28" s="116"/>
    </row>
    <row r="29" spans="1:4" ht="14.25" x14ac:dyDescent="0.15">
      <c r="A29" s="116"/>
      <c r="B29" s="116"/>
      <c r="C29" s="116"/>
      <c r="D29" s="116"/>
    </row>
  </sheetData>
  <sheetProtection sheet="1" objects="1" scenarios="1" formatCells="0"/>
  <mergeCells count="13">
    <mergeCell ref="A6:D6"/>
    <mergeCell ref="A1:D1"/>
    <mergeCell ref="A2:D2"/>
    <mergeCell ref="A3:D3"/>
    <mergeCell ref="A4:D4"/>
    <mergeCell ref="A5:D5"/>
    <mergeCell ref="C26:D26"/>
    <mergeCell ref="A7:D7"/>
    <mergeCell ref="A8:D8"/>
    <mergeCell ref="A9:D9"/>
    <mergeCell ref="A10:D12"/>
    <mergeCell ref="C20:D20"/>
    <mergeCell ref="C23:D23"/>
  </mergeCells>
  <phoneticPr fontId="5"/>
  <dataValidations count="1">
    <dataValidation allowBlank="1" showInputMessage="1" showErrorMessage="1" prompt="自動入力されます" sqref="C20:D20 C23:D23 C26:D26" xr:uid="{73A1E445-9006-48ED-9AEC-09690C02B8AA}"/>
  </dataValidations>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12"/>
  <sheetViews>
    <sheetView view="pageBreakPreview" topLeftCell="A7" zoomScale="70" zoomScaleNormal="100" zoomScaleSheetLayoutView="70" workbookViewId="0">
      <selection activeCell="A21" sqref="A21:H21"/>
    </sheetView>
  </sheetViews>
  <sheetFormatPr defaultColWidth="9" defaultRowHeight="13.5" x14ac:dyDescent="0.15"/>
  <cols>
    <col min="1" max="2" width="26.375" style="120" customWidth="1"/>
    <col min="3" max="7" width="19.25" style="120" customWidth="1"/>
    <col min="8" max="8" width="25.625" style="120" customWidth="1"/>
    <col min="9" max="9" width="3.125" style="120" customWidth="1"/>
    <col min="10" max="10" width="8.25" style="120" hidden="1" customWidth="1"/>
    <col min="11" max="11" width="15.5" style="120" hidden="1" customWidth="1"/>
    <col min="12" max="17" width="9" style="120"/>
    <col min="18" max="18" width="10.375" style="120" bestFit="1" customWidth="1"/>
    <col min="19" max="32" width="9" style="120"/>
    <col min="33" max="33" width="17.25" style="120" customWidth="1"/>
    <col min="34" max="34" width="9" style="120"/>
    <col min="35" max="35" width="11.5" style="120" customWidth="1"/>
    <col min="36" max="36" width="8.875" style="120" customWidth="1"/>
    <col min="37" max="37" width="9" style="120"/>
    <col min="38" max="41" width="20.5" style="120" customWidth="1"/>
    <col min="42" max="42" width="15.75" style="120" customWidth="1"/>
    <col min="43" max="16384" width="9" style="120"/>
  </cols>
  <sheetData>
    <row r="1" spans="1:16" s="118" customFormat="1" ht="29.45" customHeight="1" x14ac:dyDescent="0.15">
      <c r="A1" s="383" t="s">
        <v>146</v>
      </c>
      <c r="B1" s="383"/>
      <c r="C1" s="383"/>
      <c r="D1" s="383"/>
      <c r="E1" s="383"/>
      <c r="F1" s="383"/>
      <c r="G1" s="383"/>
      <c r="H1" s="383"/>
      <c r="I1" s="117"/>
      <c r="K1" s="117"/>
      <c r="L1" s="117"/>
      <c r="M1" s="117"/>
      <c r="N1" s="117"/>
      <c r="O1" s="117"/>
      <c r="P1" s="117"/>
    </row>
    <row r="2" spans="1:16" s="118" customFormat="1" ht="17.45" customHeight="1" x14ac:dyDescent="0.15">
      <c r="A2" s="119"/>
      <c r="B2" s="119"/>
      <c r="C2" s="119"/>
      <c r="D2" s="119"/>
      <c r="E2" s="119"/>
      <c r="F2" s="119"/>
      <c r="G2" s="119"/>
      <c r="H2" s="119"/>
      <c r="I2" s="117"/>
      <c r="K2" s="117"/>
      <c r="L2" s="117"/>
      <c r="M2" s="117"/>
      <c r="N2" s="117"/>
      <c r="O2" s="117"/>
      <c r="P2" s="117"/>
    </row>
    <row r="3" spans="1:16" ht="37.15" customHeight="1" x14ac:dyDescent="0.15"/>
    <row r="4" spans="1:16" ht="24" customHeight="1" x14ac:dyDescent="0.15">
      <c r="A4" s="121" t="s">
        <v>131</v>
      </c>
      <c r="B4" s="121"/>
      <c r="C4" s="122"/>
      <c r="F4" s="384" t="s">
        <v>79</v>
      </c>
      <c r="G4" s="385"/>
      <c r="H4" s="386"/>
      <c r="K4" s="122"/>
    </row>
    <row r="5" spans="1:16" ht="26.25" customHeight="1" x14ac:dyDescent="0.15">
      <c r="A5" s="357" t="s">
        <v>12</v>
      </c>
      <c r="B5" s="358"/>
      <c r="C5" s="387" t="str">
        <f>様式第１号!$R$7</f>
        <v/>
      </c>
      <c r="D5" s="387"/>
      <c r="E5" s="387"/>
      <c r="F5" s="387"/>
      <c r="G5" s="387"/>
      <c r="H5" s="387"/>
      <c r="K5" s="123"/>
    </row>
    <row r="6" spans="1:16" ht="26.25" customHeight="1" x14ac:dyDescent="0.15">
      <c r="A6" s="357" t="s">
        <v>66</v>
      </c>
      <c r="B6" s="358"/>
      <c r="C6" s="373" t="str">
        <f>様式第１号!$C$23</f>
        <v/>
      </c>
      <c r="D6" s="373"/>
      <c r="E6" s="373"/>
      <c r="F6" s="373"/>
      <c r="G6" s="373"/>
      <c r="H6" s="373"/>
      <c r="K6" s="123"/>
      <c r="L6" s="124"/>
      <c r="M6" s="124"/>
      <c r="N6" s="124"/>
      <c r="O6" s="124"/>
      <c r="P6" s="124"/>
    </row>
    <row r="7" spans="1:16" ht="26.25" customHeight="1" x14ac:dyDescent="0.15">
      <c r="A7" s="357" t="s">
        <v>326</v>
      </c>
      <c r="B7" s="358"/>
      <c r="C7" s="370">
        <f>様式第１号!$C$27</f>
        <v>0</v>
      </c>
      <c r="D7" s="371"/>
      <c r="E7" s="371"/>
      <c r="F7" s="371"/>
      <c r="G7" s="371"/>
      <c r="H7" s="372"/>
      <c r="K7" s="123"/>
      <c r="L7" s="124"/>
      <c r="M7" s="124"/>
      <c r="N7" s="124"/>
      <c r="O7" s="124"/>
      <c r="P7" s="124"/>
    </row>
    <row r="8" spans="1:16" ht="26.25" customHeight="1" x14ac:dyDescent="0.15">
      <c r="A8" s="357" t="s">
        <v>67</v>
      </c>
      <c r="B8" s="358"/>
      <c r="C8" s="373" t="str">
        <f>様式第１号!$C$25</f>
        <v/>
      </c>
      <c r="D8" s="373"/>
      <c r="E8" s="373"/>
      <c r="F8" s="373"/>
      <c r="G8" s="374"/>
      <c r="H8" s="373"/>
      <c r="I8" s="125"/>
      <c r="K8" s="126"/>
      <c r="L8" s="124"/>
      <c r="M8" s="124"/>
      <c r="N8" s="124"/>
      <c r="O8" s="124"/>
      <c r="P8" s="124"/>
    </row>
    <row r="9" spans="1:16" ht="26.25" customHeight="1" x14ac:dyDescent="0.15">
      <c r="A9" s="375" t="s">
        <v>68</v>
      </c>
      <c r="B9" s="376"/>
      <c r="C9" s="379" t="s">
        <v>24</v>
      </c>
      <c r="D9" s="379"/>
      <c r="E9" s="379"/>
      <c r="F9" s="379"/>
      <c r="G9" s="379"/>
      <c r="H9" s="379"/>
      <c r="I9" s="125"/>
      <c r="K9" s="126"/>
      <c r="L9" s="124"/>
      <c r="M9" s="124"/>
      <c r="N9" s="124"/>
      <c r="O9" s="124"/>
      <c r="P9" s="124"/>
    </row>
    <row r="10" spans="1:16" ht="26.25" customHeight="1" x14ac:dyDescent="0.15">
      <c r="A10" s="377"/>
      <c r="B10" s="378"/>
      <c r="C10" s="380">
        <f>様式第１号!$C$29</f>
        <v>0</v>
      </c>
      <c r="D10" s="381"/>
      <c r="E10" s="381"/>
      <c r="F10" s="381"/>
      <c r="G10" s="381"/>
      <c r="H10" s="382"/>
      <c r="I10" s="125"/>
      <c r="K10" s="126"/>
      <c r="L10" s="127"/>
      <c r="M10" s="128"/>
      <c r="N10" s="128"/>
      <c r="O10" s="128"/>
      <c r="P10" s="128"/>
    </row>
    <row r="11" spans="1:16" ht="26.25" customHeight="1" x14ac:dyDescent="0.15">
      <c r="A11" s="357" t="s">
        <v>69</v>
      </c>
      <c r="B11" s="358"/>
      <c r="C11" s="359"/>
      <c r="D11" s="360"/>
      <c r="E11" s="360"/>
      <c r="F11" s="360"/>
      <c r="G11" s="360"/>
      <c r="H11" s="361"/>
      <c r="I11" s="125"/>
      <c r="K11" s="126"/>
      <c r="L11" s="129"/>
      <c r="M11" s="129"/>
      <c r="N11" s="129"/>
      <c r="O11" s="129"/>
      <c r="P11" s="129"/>
    </row>
    <row r="12" spans="1:16" ht="26.25" customHeight="1" x14ac:dyDescent="0.15">
      <c r="A12" s="362" t="s">
        <v>78</v>
      </c>
      <c r="B12" s="362"/>
      <c r="C12" s="130" t="s">
        <v>80</v>
      </c>
      <c r="D12" s="1"/>
      <c r="E12" s="130" t="s">
        <v>81</v>
      </c>
      <c r="F12" s="1"/>
      <c r="G12" s="130" t="s">
        <v>82</v>
      </c>
      <c r="H12" s="1"/>
      <c r="I12" s="125"/>
      <c r="K12" s="126"/>
      <c r="L12" s="129"/>
      <c r="M12" s="129"/>
      <c r="N12" s="129"/>
      <c r="O12" s="129"/>
      <c r="P12" s="129"/>
    </row>
    <row r="13" spans="1:16" ht="26.25" customHeight="1" x14ac:dyDescent="0.15">
      <c r="A13" s="362"/>
      <c r="B13" s="362"/>
      <c r="C13" s="130" t="s">
        <v>83</v>
      </c>
      <c r="D13" s="1"/>
      <c r="E13" s="130" t="s">
        <v>84</v>
      </c>
      <c r="F13" s="1"/>
      <c r="G13" s="130" t="s">
        <v>85</v>
      </c>
      <c r="H13" s="1"/>
      <c r="I13" s="125"/>
      <c r="K13" s="126"/>
      <c r="L13" s="129"/>
      <c r="M13" s="129"/>
      <c r="N13" s="129"/>
      <c r="O13" s="129"/>
      <c r="P13" s="129"/>
    </row>
    <row r="14" spans="1:16" ht="26.25" customHeight="1" x14ac:dyDescent="0.15">
      <c r="A14" s="362"/>
      <c r="B14" s="362"/>
      <c r="C14" s="130" t="s">
        <v>42</v>
      </c>
      <c r="D14" s="131">
        <f>SUM(D12,F12,H12,D13,F13,H13)</f>
        <v>0</v>
      </c>
      <c r="E14" s="367"/>
      <c r="F14" s="368"/>
      <c r="G14" s="368"/>
      <c r="H14" s="369"/>
      <c r="I14" s="125"/>
      <c r="K14" s="126"/>
      <c r="L14" s="129"/>
      <c r="M14" s="129"/>
      <c r="N14" s="129"/>
      <c r="O14" s="129"/>
      <c r="P14" s="129"/>
    </row>
    <row r="15" spans="1:16" ht="26.25" customHeight="1" x14ac:dyDescent="0.15">
      <c r="A15" s="362" t="s">
        <v>86</v>
      </c>
      <c r="B15" s="362"/>
      <c r="C15" s="363"/>
      <c r="D15" s="364"/>
      <c r="E15" s="364"/>
      <c r="F15" s="364"/>
      <c r="G15" s="364"/>
      <c r="H15" s="365"/>
      <c r="I15" s="125"/>
      <c r="K15" s="126"/>
      <c r="L15" s="129"/>
      <c r="M15" s="129"/>
      <c r="N15" s="129"/>
      <c r="O15" s="129"/>
      <c r="P15" s="129"/>
    </row>
    <row r="16" spans="1:16" ht="14.45" customHeight="1" x14ac:dyDescent="0.15">
      <c r="A16" s="366" t="s">
        <v>132</v>
      </c>
      <c r="B16" s="366"/>
      <c r="C16" s="366"/>
      <c r="D16" s="366"/>
      <c r="E16" s="366"/>
      <c r="F16" s="366"/>
      <c r="G16" s="366"/>
      <c r="H16" s="366"/>
      <c r="K16" s="123"/>
      <c r="L16" s="124"/>
      <c r="M16" s="124"/>
      <c r="N16" s="124"/>
      <c r="O16" s="124"/>
      <c r="P16" s="124"/>
    </row>
    <row r="17" spans="1:14" ht="14.45" customHeight="1" x14ac:dyDescent="0.15">
      <c r="A17" s="120" t="s">
        <v>110</v>
      </c>
    </row>
    <row r="18" spans="1:14" ht="14.25" x14ac:dyDescent="0.15">
      <c r="A18" s="122"/>
      <c r="B18" s="122"/>
      <c r="C18" s="122"/>
      <c r="K18" s="122"/>
    </row>
    <row r="19" spans="1:14" ht="27" customHeight="1" x14ac:dyDescent="0.15">
      <c r="A19" s="122"/>
      <c r="B19" s="122"/>
      <c r="C19" s="122"/>
      <c r="F19" s="128"/>
      <c r="K19" s="122"/>
      <c r="N19" s="128"/>
    </row>
    <row r="20" spans="1:14" ht="14.45" customHeight="1" x14ac:dyDescent="0.15">
      <c r="A20" s="121"/>
      <c r="B20" s="121"/>
      <c r="C20" s="122"/>
      <c r="K20" s="122"/>
    </row>
    <row r="21" spans="1:14" ht="159" customHeight="1" x14ac:dyDescent="0.15">
      <c r="A21" s="294" t="s">
        <v>444</v>
      </c>
      <c r="B21" s="294"/>
      <c r="C21" s="294"/>
      <c r="D21" s="294"/>
      <c r="E21" s="294"/>
      <c r="F21" s="294"/>
      <c r="G21" s="294"/>
      <c r="H21" s="294"/>
      <c r="K21" s="122"/>
    </row>
    <row r="22" spans="1:14" ht="13.15" customHeight="1" x14ac:dyDescent="0.15">
      <c r="A22" s="345" t="s">
        <v>350</v>
      </c>
      <c r="B22" s="346"/>
      <c r="C22" s="349"/>
      <c r="D22" s="350"/>
      <c r="E22" s="350"/>
      <c r="F22" s="350"/>
      <c r="G22" s="350"/>
      <c r="H22" s="351"/>
      <c r="L22" s="126"/>
      <c r="M22" s="132"/>
    </row>
    <row r="23" spans="1:14" ht="27.6" customHeight="1" x14ac:dyDescent="0.15">
      <c r="A23" s="347"/>
      <c r="B23" s="348"/>
      <c r="C23" s="352"/>
      <c r="D23" s="353"/>
      <c r="E23" s="353"/>
      <c r="F23" s="353"/>
      <c r="G23" s="353"/>
      <c r="H23" s="354"/>
      <c r="J23" s="133"/>
      <c r="L23" s="126"/>
      <c r="M23" s="132"/>
    </row>
    <row r="24" spans="1:14" ht="13.15" customHeight="1" x14ac:dyDescent="0.15">
      <c r="A24" s="345" t="s">
        <v>351</v>
      </c>
      <c r="B24" s="346"/>
      <c r="C24" s="349"/>
      <c r="D24" s="350"/>
      <c r="E24" s="350"/>
      <c r="F24" s="350"/>
      <c r="G24" s="350"/>
      <c r="H24" s="351"/>
      <c r="L24" s="126"/>
      <c r="M24" s="132"/>
    </row>
    <row r="25" spans="1:14" ht="27.6" customHeight="1" x14ac:dyDescent="0.15">
      <c r="A25" s="347"/>
      <c r="B25" s="348"/>
      <c r="C25" s="352"/>
      <c r="D25" s="353"/>
      <c r="E25" s="353"/>
      <c r="F25" s="353"/>
      <c r="G25" s="353"/>
      <c r="H25" s="354"/>
      <c r="J25" s="133"/>
      <c r="L25" s="126"/>
      <c r="M25" s="132"/>
    </row>
    <row r="26" spans="1:14" ht="13.15" customHeight="1" x14ac:dyDescent="0.15">
      <c r="A26" s="345" t="s">
        <v>352</v>
      </c>
      <c r="B26" s="355"/>
      <c r="C26" s="349"/>
      <c r="D26" s="350"/>
      <c r="E26" s="350"/>
      <c r="F26" s="350"/>
      <c r="G26" s="350"/>
      <c r="H26" s="351"/>
      <c r="L26" s="126"/>
      <c r="M26" s="132"/>
    </row>
    <row r="27" spans="1:14" ht="27.6" customHeight="1" x14ac:dyDescent="0.15">
      <c r="A27" s="347"/>
      <c r="B27" s="356"/>
      <c r="C27" s="352"/>
      <c r="D27" s="353"/>
      <c r="E27" s="353"/>
      <c r="F27" s="353"/>
      <c r="G27" s="353"/>
      <c r="H27" s="354"/>
      <c r="J27" s="133"/>
      <c r="L27" s="126"/>
      <c r="M27" s="132"/>
    </row>
    <row r="28" spans="1:14" s="136" customFormat="1" ht="14.25" customHeight="1" x14ac:dyDescent="0.15">
      <c r="A28" s="344"/>
      <c r="B28" s="344"/>
      <c r="C28" s="344"/>
      <c r="D28" s="344"/>
      <c r="E28" s="344"/>
      <c r="F28" s="134"/>
      <c r="G28" s="135"/>
      <c r="H28" s="135"/>
      <c r="L28" s="137"/>
      <c r="M28" s="138"/>
    </row>
    <row r="29" spans="1:14" ht="25.35" customHeight="1" x14ac:dyDescent="0.15">
      <c r="A29" s="342" t="s">
        <v>333</v>
      </c>
      <c r="B29" s="343"/>
      <c r="C29" s="304"/>
      <c r="D29" s="305"/>
      <c r="E29" s="305"/>
      <c r="F29" s="305"/>
      <c r="G29" s="305"/>
      <c r="H29" s="306"/>
      <c r="J29" s="133" t="s">
        <v>381</v>
      </c>
      <c r="K29" s="133" t="s">
        <v>388</v>
      </c>
      <c r="M29" s="132"/>
    </row>
    <row r="30" spans="1:14" ht="25.35" customHeight="1" x14ac:dyDescent="0.15">
      <c r="A30" s="342" t="s">
        <v>353</v>
      </c>
      <c r="B30" s="343"/>
      <c r="C30" s="304"/>
      <c r="D30" s="305"/>
      <c r="E30" s="305"/>
      <c r="F30" s="305"/>
      <c r="G30" s="305"/>
      <c r="H30" s="306"/>
      <c r="J30" s="136" t="s">
        <v>390</v>
      </c>
      <c r="K30" s="133" t="s">
        <v>389</v>
      </c>
      <c r="M30" s="132"/>
    </row>
    <row r="31" spans="1:14" ht="25.35" customHeight="1" x14ac:dyDescent="0.15">
      <c r="A31" s="342" t="s">
        <v>354</v>
      </c>
      <c r="B31" s="343"/>
      <c r="C31" s="304"/>
      <c r="D31" s="305"/>
      <c r="E31" s="305"/>
      <c r="F31" s="305"/>
      <c r="G31" s="305"/>
      <c r="H31" s="306"/>
      <c r="J31" s="120" t="s">
        <v>391</v>
      </c>
      <c r="K31" s="120" t="s">
        <v>395</v>
      </c>
      <c r="L31" s="126"/>
      <c r="M31" s="132"/>
    </row>
    <row r="32" spans="1:14" s="136" customFormat="1" ht="14.25" customHeight="1" x14ac:dyDescent="0.15">
      <c r="A32" s="344"/>
      <c r="B32" s="344"/>
      <c r="C32" s="344"/>
      <c r="D32" s="344"/>
      <c r="E32" s="344"/>
      <c r="F32" s="134"/>
      <c r="G32" s="135"/>
      <c r="H32" s="135"/>
      <c r="J32" s="120" t="s">
        <v>392</v>
      </c>
      <c r="L32" s="137"/>
      <c r="M32" s="138"/>
    </row>
    <row r="33" spans="1:13" ht="25.15" customHeight="1" x14ac:dyDescent="0.15">
      <c r="A33" s="317" t="s">
        <v>141</v>
      </c>
      <c r="B33" s="318"/>
      <c r="C33" s="326"/>
      <c r="D33" s="327"/>
      <c r="E33" s="327"/>
      <c r="F33" s="327"/>
      <c r="G33" s="327"/>
      <c r="H33" s="328"/>
      <c r="J33" s="120" t="s">
        <v>393</v>
      </c>
      <c r="L33" s="123"/>
      <c r="M33" s="139"/>
    </row>
    <row r="34" spans="1:13" ht="25.15" customHeight="1" x14ac:dyDescent="0.15">
      <c r="A34" s="319"/>
      <c r="B34" s="320"/>
      <c r="C34" s="329"/>
      <c r="D34" s="330"/>
      <c r="E34" s="330"/>
      <c r="F34" s="330"/>
      <c r="G34" s="330"/>
      <c r="H34" s="331"/>
      <c r="J34" s="120" t="s">
        <v>394</v>
      </c>
      <c r="L34" s="123"/>
      <c r="M34" s="139"/>
    </row>
    <row r="35" spans="1:13" ht="25.15" customHeight="1" x14ac:dyDescent="0.15">
      <c r="A35" s="319"/>
      <c r="B35" s="320"/>
      <c r="C35" s="329"/>
      <c r="D35" s="330"/>
      <c r="E35" s="330"/>
      <c r="F35" s="330"/>
      <c r="G35" s="330"/>
      <c r="H35" s="331"/>
      <c r="J35" s="133" t="s">
        <v>388</v>
      </c>
      <c r="K35" s="140"/>
      <c r="L35" s="123"/>
      <c r="M35" s="139"/>
    </row>
    <row r="36" spans="1:13" ht="25.15" customHeight="1" x14ac:dyDescent="0.15">
      <c r="A36" s="319"/>
      <c r="B36" s="320"/>
      <c r="C36" s="329"/>
      <c r="D36" s="330"/>
      <c r="E36" s="330"/>
      <c r="F36" s="330"/>
      <c r="G36" s="330"/>
      <c r="H36" s="331"/>
      <c r="J36" s="133" t="s">
        <v>389</v>
      </c>
      <c r="L36" s="123"/>
      <c r="M36" s="139"/>
    </row>
    <row r="37" spans="1:13" ht="25.15" customHeight="1" x14ac:dyDescent="0.15">
      <c r="A37" s="319"/>
      <c r="B37" s="320"/>
      <c r="C37" s="329"/>
      <c r="D37" s="330"/>
      <c r="E37" s="330"/>
      <c r="F37" s="330"/>
      <c r="G37" s="330"/>
      <c r="H37" s="331"/>
      <c r="J37" s="120" t="s">
        <v>395</v>
      </c>
      <c r="L37" s="123"/>
      <c r="M37" s="139"/>
    </row>
    <row r="38" spans="1:13" ht="25.15" customHeight="1" x14ac:dyDescent="0.15">
      <c r="A38" s="321"/>
      <c r="B38" s="322"/>
      <c r="C38" s="332"/>
      <c r="D38" s="333"/>
      <c r="E38" s="333"/>
      <c r="F38" s="333"/>
      <c r="G38" s="333"/>
      <c r="H38" s="334"/>
      <c r="K38" s="140"/>
      <c r="L38" s="123"/>
      <c r="M38" s="139"/>
    </row>
    <row r="39" spans="1:13" ht="25.15" customHeight="1" x14ac:dyDescent="0.15">
      <c r="A39" s="317" t="s">
        <v>142</v>
      </c>
      <c r="B39" s="318"/>
      <c r="C39" s="326"/>
      <c r="D39" s="327"/>
      <c r="E39" s="327"/>
      <c r="F39" s="327"/>
      <c r="G39" s="327"/>
      <c r="H39" s="328"/>
      <c r="L39" s="123"/>
      <c r="M39" s="139"/>
    </row>
    <row r="40" spans="1:13" ht="25.15" customHeight="1" x14ac:dyDescent="0.15">
      <c r="A40" s="319"/>
      <c r="B40" s="320"/>
      <c r="C40" s="329"/>
      <c r="D40" s="330"/>
      <c r="E40" s="330"/>
      <c r="F40" s="330"/>
      <c r="G40" s="330"/>
      <c r="H40" s="331"/>
      <c r="L40" s="123"/>
      <c r="M40" s="139"/>
    </row>
    <row r="41" spans="1:13" ht="25.15" customHeight="1" x14ac:dyDescent="0.15">
      <c r="A41" s="319"/>
      <c r="B41" s="320"/>
      <c r="C41" s="329"/>
      <c r="D41" s="330"/>
      <c r="E41" s="330"/>
      <c r="F41" s="330"/>
      <c r="G41" s="330"/>
      <c r="H41" s="331"/>
      <c r="K41" s="140"/>
      <c r="L41" s="123"/>
      <c r="M41" s="139"/>
    </row>
    <row r="42" spans="1:13" ht="25.15" customHeight="1" x14ac:dyDescent="0.15">
      <c r="A42" s="319"/>
      <c r="B42" s="320"/>
      <c r="C42" s="329"/>
      <c r="D42" s="330"/>
      <c r="E42" s="330"/>
      <c r="F42" s="330"/>
      <c r="G42" s="330"/>
      <c r="H42" s="331"/>
      <c r="L42" s="123"/>
      <c r="M42" s="139"/>
    </row>
    <row r="43" spans="1:13" ht="25.15" customHeight="1" x14ac:dyDescent="0.15">
      <c r="A43" s="319"/>
      <c r="B43" s="320"/>
      <c r="C43" s="329"/>
      <c r="D43" s="330"/>
      <c r="E43" s="330"/>
      <c r="F43" s="330"/>
      <c r="G43" s="330"/>
      <c r="H43" s="331"/>
      <c r="L43" s="123"/>
      <c r="M43" s="139"/>
    </row>
    <row r="44" spans="1:13" ht="25.15" customHeight="1" x14ac:dyDescent="0.15">
      <c r="A44" s="321"/>
      <c r="B44" s="322"/>
      <c r="C44" s="332"/>
      <c r="D44" s="333"/>
      <c r="E44" s="333"/>
      <c r="F44" s="333"/>
      <c r="G44" s="333"/>
      <c r="H44" s="334"/>
      <c r="K44" s="140"/>
      <c r="L44" s="123"/>
      <c r="M44" s="139"/>
    </row>
    <row r="45" spans="1:13" ht="25.15" customHeight="1" x14ac:dyDescent="0.15">
      <c r="A45" s="317" t="s">
        <v>143</v>
      </c>
      <c r="B45" s="323"/>
      <c r="C45" s="326"/>
      <c r="D45" s="327"/>
      <c r="E45" s="327"/>
      <c r="F45" s="327"/>
      <c r="G45" s="327"/>
      <c r="H45" s="328"/>
      <c r="L45" s="123"/>
      <c r="M45" s="139"/>
    </row>
    <row r="46" spans="1:13" ht="25.15" customHeight="1" x14ac:dyDescent="0.15">
      <c r="A46" s="319"/>
      <c r="B46" s="324"/>
      <c r="C46" s="329"/>
      <c r="D46" s="330"/>
      <c r="E46" s="330"/>
      <c r="F46" s="330"/>
      <c r="G46" s="330"/>
      <c r="H46" s="331"/>
      <c r="L46" s="123"/>
      <c r="M46" s="139"/>
    </row>
    <row r="47" spans="1:13" ht="25.15" customHeight="1" x14ac:dyDescent="0.15">
      <c r="A47" s="319"/>
      <c r="B47" s="324"/>
      <c r="C47" s="329"/>
      <c r="D47" s="330"/>
      <c r="E47" s="330"/>
      <c r="F47" s="330"/>
      <c r="G47" s="330"/>
      <c r="H47" s="331"/>
      <c r="K47" s="140"/>
      <c r="L47" s="123"/>
      <c r="M47" s="139"/>
    </row>
    <row r="48" spans="1:13" ht="25.15" customHeight="1" x14ac:dyDescent="0.15">
      <c r="A48" s="319"/>
      <c r="B48" s="324"/>
      <c r="C48" s="329"/>
      <c r="D48" s="330"/>
      <c r="E48" s="330"/>
      <c r="F48" s="330"/>
      <c r="G48" s="330"/>
      <c r="H48" s="331"/>
      <c r="L48" s="123"/>
      <c r="M48" s="139"/>
    </row>
    <row r="49" spans="1:16" ht="25.15" customHeight="1" x14ac:dyDescent="0.15">
      <c r="A49" s="319"/>
      <c r="B49" s="324"/>
      <c r="C49" s="329"/>
      <c r="D49" s="330"/>
      <c r="E49" s="330"/>
      <c r="F49" s="330"/>
      <c r="G49" s="330"/>
      <c r="H49" s="331"/>
      <c r="L49" s="123"/>
      <c r="M49" s="139"/>
    </row>
    <row r="50" spans="1:16" ht="25.15" customHeight="1" x14ac:dyDescent="0.15">
      <c r="A50" s="321"/>
      <c r="B50" s="325"/>
      <c r="C50" s="332"/>
      <c r="D50" s="333"/>
      <c r="E50" s="333"/>
      <c r="F50" s="333"/>
      <c r="G50" s="333"/>
      <c r="H50" s="334"/>
      <c r="K50" s="140"/>
      <c r="L50" s="123"/>
      <c r="M50" s="139"/>
    </row>
    <row r="51" spans="1:16" s="124" customFormat="1" ht="24" customHeight="1" x14ac:dyDescent="0.15">
      <c r="B51" s="141"/>
      <c r="J51" s="142"/>
      <c r="K51" s="142"/>
      <c r="L51" s="142"/>
      <c r="M51" s="142"/>
      <c r="N51" s="142"/>
      <c r="O51" s="142"/>
    </row>
    <row r="52" spans="1:16" ht="24" customHeight="1" x14ac:dyDescent="0.15">
      <c r="A52" s="121" t="s">
        <v>355</v>
      </c>
      <c r="B52" s="143"/>
      <c r="C52" s="144"/>
      <c r="D52" s="145"/>
      <c r="E52" s="145"/>
      <c r="F52" s="145"/>
      <c r="G52" s="145"/>
      <c r="H52" s="145"/>
    </row>
    <row r="53" spans="1:16" ht="41.45" customHeight="1" x14ac:dyDescent="0.15">
      <c r="A53" s="294" t="s">
        <v>356</v>
      </c>
      <c r="B53" s="294"/>
      <c r="C53" s="294"/>
      <c r="D53" s="294"/>
      <c r="E53" s="294"/>
      <c r="F53" s="294"/>
      <c r="G53" s="294"/>
      <c r="H53" s="296"/>
      <c r="I53" s="146"/>
      <c r="N53" s="142"/>
      <c r="O53" s="142"/>
      <c r="P53" s="142"/>
    </row>
    <row r="54" spans="1:16" ht="13.15" customHeight="1" x14ac:dyDescent="0.15">
      <c r="A54" s="335" t="s">
        <v>330</v>
      </c>
      <c r="B54" s="337" t="s">
        <v>328</v>
      </c>
      <c r="C54" s="337"/>
      <c r="D54" s="338" t="s">
        <v>54</v>
      </c>
      <c r="E54" s="339"/>
      <c r="F54" s="335" t="s">
        <v>39</v>
      </c>
      <c r="G54" s="337" t="s">
        <v>23</v>
      </c>
      <c r="H54" s="316"/>
      <c r="L54" s="126"/>
      <c r="M54" s="132"/>
    </row>
    <row r="55" spans="1:16" ht="27.6" customHeight="1" x14ac:dyDescent="0.15">
      <c r="A55" s="336"/>
      <c r="B55" s="337"/>
      <c r="C55" s="337"/>
      <c r="D55" s="340"/>
      <c r="E55" s="341"/>
      <c r="F55" s="336"/>
      <c r="G55" s="337"/>
      <c r="H55" s="316"/>
      <c r="J55" s="133"/>
      <c r="L55" s="126"/>
      <c r="M55" s="132"/>
    </row>
    <row r="56" spans="1:16" ht="25.15" customHeight="1" x14ac:dyDescent="0.15">
      <c r="A56" s="11"/>
      <c r="B56" s="307"/>
      <c r="C56" s="308"/>
      <c r="D56" s="309"/>
      <c r="E56" s="310"/>
      <c r="F56" s="2"/>
      <c r="G56" s="3"/>
      <c r="H56" s="147"/>
      <c r="L56" s="123"/>
      <c r="M56" s="139"/>
    </row>
    <row r="57" spans="1:16" ht="25.15" customHeight="1" x14ac:dyDescent="0.15">
      <c r="A57" s="11"/>
      <c r="B57" s="307"/>
      <c r="C57" s="308"/>
      <c r="D57" s="309"/>
      <c r="E57" s="310"/>
      <c r="F57" s="2"/>
      <c r="G57" s="3"/>
      <c r="H57" s="147"/>
      <c r="L57" s="123"/>
      <c r="M57" s="139"/>
    </row>
    <row r="58" spans="1:16" ht="25.15" customHeight="1" x14ac:dyDescent="0.15">
      <c r="A58" s="11"/>
      <c r="B58" s="307"/>
      <c r="C58" s="308"/>
      <c r="D58" s="309"/>
      <c r="E58" s="310"/>
      <c r="F58" s="2"/>
      <c r="G58" s="3"/>
      <c r="H58" s="147"/>
      <c r="K58" s="140"/>
      <c r="L58" s="123"/>
      <c r="M58" s="139"/>
    </row>
    <row r="59" spans="1:16" ht="25.15" customHeight="1" x14ac:dyDescent="0.15">
      <c r="A59" s="11"/>
      <c r="B59" s="307"/>
      <c r="C59" s="308"/>
      <c r="D59" s="309"/>
      <c r="E59" s="310"/>
      <c r="F59" s="2"/>
      <c r="G59" s="3"/>
      <c r="H59" s="147"/>
      <c r="L59" s="123"/>
      <c r="M59" s="139"/>
    </row>
    <row r="60" spans="1:16" ht="25.15" customHeight="1" x14ac:dyDescent="0.15">
      <c r="A60" s="11"/>
      <c r="B60" s="307"/>
      <c r="C60" s="308"/>
      <c r="D60" s="311"/>
      <c r="E60" s="312"/>
      <c r="F60" s="2"/>
      <c r="G60" s="3"/>
      <c r="H60" s="147"/>
      <c r="K60" s="140"/>
      <c r="L60" s="123"/>
      <c r="M60" s="139"/>
    </row>
    <row r="61" spans="1:16" s="124" customFormat="1" ht="8.4499999999999993" customHeight="1" x14ac:dyDescent="0.15">
      <c r="B61" s="141"/>
      <c r="J61" s="142"/>
      <c r="K61" s="142"/>
      <c r="L61" s="142"/>
      <c r="M61" s="142"/>
      <c r="N61" s="142"/>
      <c r="O61" s="142"/>
    </row>
    <row r="62" spans="1:16" ht="24" customHeight="1" x14ac:dyDescent="0.15">
      <c r="A62" s="121" t="s">
        <v>114</v>
      </c>
      <c r="B62" s="121"/>
      <c r="C62" s="122"/>
    </row>
    <row r="63" spans="1:16" ht="24.6" customHeight="1" x14ac:dyDescent="0.15">
      <c r="A63" s="294" t="s">
        <v>111</v>
      </c>
      <c r="B63" s="294"/>
      <c r="C63" s="294"/>
      <c r="D63" s="294"/>
      <c r="E63" s="294"/>
      <c r="F63" s="294"/>
      <c r="G63" s="294"/>
      <c r="H63" s="294"/>
      <c r="I63" s="146"/>
      <c r="N63" s="142"/>
      <c r="O63" s="142"/>
      <c r="P63" s="142"/>
    </row>
    <row r="64" spans="1:16" ht="24.75" customHeight="1" x14ac:dyDescent="0.15">
      <c r="A64" s="313" t="s">
        <v>374</v>
      </c>
      <c r="B64" s="12"/>
      <c r="C64" s="302" t="s">
        <v>357</v>
      </c>
      <c r="D64" s="302"/>
      <c r="E64" s="302"/>
      <c r="F64" s="302"/>
      <c r="G64" s="302"/>
      <c r="H64" s="303"/>
      <c r="I64" s="146"/>
      <c r="N64" s="142"/>
      <c r="O64" s="142"/>
      <c r="P64" s="142"/>
    </row>
    <row r="65" spans="1:16" ht="24.75" customHeight="1" x14ac:dyDescent="0.15">
      <c r="A65" s="314"/>
      <c r="B65" s="12"/>
      <c r="C65" s="302" t="s">
        <v>358</v>
      </c>
      <c r="D65" s="302"/>
      <c r="E65" s="302"/>
      <c r="F65" s="302"/>
      <c r="G65" s="302"/>
      <c r="H65" s="303"/>
      <c r="I65" s="146"/>
      <c r="N65" s="142"/>
      <c r="O65" s="142"/>
      <c r="P65" s="142"/>
    </row>
    <row r="66" spans="1:16" ht="24.75" customHeight="1" x14ac:dyDescent="0.15">
      <c r="A66" s="314"/>
      <c r="B66" s="12"/>
      <c r="C66" s="302" t="s">
        <v>359</v>
      </c>
      <c r="D66" s="302"/>
      <c r="E66" s="302"/>
      <c r="F66" s="302"/>
      <c r="G66" s="302"/>
      <c r="H66" s="303"/>
      <c r="I66" s="146"/>
      <c r="N66" s="142"/>
      <c r="O66" s="142"/>
      <c r="P66" s="142"/>
    </row>
    <row r="67" spans="1:16" ht="24.75" customHeight="1" x14ac:dyDescent="0.15">
      <c r="A67" s="314"/>
      <c r="B67" s="12"/>
      <c r="C67" s="302" t="s">
        <v>360</v>
      </c>
      <c r="D67" s="302"/>
      <c r="E67" s="302"/>
      <c r="F67" s="302"/>
      <c r="G67" s="302"/>
      <c r="H67" s="303"/>
      <c r="I67" s="146"/>
      <c r="N67" s="142"/>
      <c r="O67" s="142"/>
      <c r="P67" s="142"/>
    </row>
    <row r="68" spans="1:16" ht="24.75" customHeight="1" x14ac:dyDescent="0.15">
      <c r="A68" s="314"/>
      <c r="B68" s="12"/>
      <c r="C68" s="302" t="s">
        <v>361</v>
      </c>
      <c r="D68" s="302"/>
      <c r="E68" s="302"/>
      <c r="F68" s="302"/>
      <c r="G68" s="302"/>
      <c r="H68" s="303"/>
      <c r="I68" s="146"/>
      <c r="N68" s="142"/>
      <c r="O68" s="142"/>
      <c r="P68" s="142"/>
    </row>
    <row r="69" spans="1:16" ht="24.75" customHeight="1" x14ac:dyDescent="0.15">
      <c r="A69" s="314"/>
      <c r="B69" s="12"/>
      <c r="C69" s="302" t="s">
        <v>362</v>
      </c>
      <c r="D69" s="302"/>
      <c r="E69" s="302"/>
      <c r="F69" s="302"/>
      <c r="G69" s="302"/>
      <c r="H69" s="303"/>
      <c r="I69" s="146"/>
      <c r="N69" s="142"/>
      <c r="O69" s="142"/>
      <c r="P69" s="142"/>
    </row>
    <row r="70" spans="1:16" ht="24.75" customHeight="1" x14ac:dyDescent="0.15">
      <c r="A70" s="314"/>
      <c r="B70" s="12"/>
      <c r="C70" s="302" t="s">
        <v>363</v>
      </c>
      <c r="D70" s="302"/>
      <c r="E70" s="302"/>
      <c r="F70" s="302"/>
      <c r="G70" s="302"/>
      <c r="H70" s="303"/>
      <c r="I70" s="146"/>
      <c r="N70" s="142"/>
      <c r="O70" s="142"/>
      <c r="P70" s="142"/>
    </row>
    <row r="71" spans="1:16" ht="24.75" customHeight="1" x14ac:dyDescent="0.15">
      <c r="A71" s="315"/>
      <c r="B71" s="12"/>
      <c r="C71" s="302" t="s">
        <v>348</v>
      </c>
      <c r="D71" s="302"/>
      <c r="E71" s="302"/>
      <c r="F71" s="302"/>
      <c r="G71" s="302"/>
      <c r="H71" s="303"/>
      <c r="I71" s="146"/>
      <c r="N71" s="142"/>
      <c r="O71" s="142"/>
      <c r="P71" s="142"/>
    </row>
    <row r="72" spans="1:16" ht="61.15" customHeight="1" x14ac:dyDescent="0.15">
      <c r="A72" s="148" t="s">
        <v>331</v>
      </c>
      <c r="B72" s="304" t="s">
        <v>332</v>
      </c>
      <c r="C72" s="305"/>
      <c r="D72" s="305"/>
      <c r="E72" s="305"/>
      <c r="F72" s="305"/>
      <c r="G72" s="305"/>
      <c r="H72" s="306"/>
      <c r="I72" s="146"/>
      <c r="N72" s="142"/>
      <c r="O72" s="142"/>
      <c r="P72" s="142"/>
    </row>
    <row r="73" spans="1:16" s="124" customFormat="1" ht="52.9" customHeight="1" x14ac:dyDescent="0.15">
      <c r="A73" s="148" t="s">
        <v>147</v>
      </c>
      <c r="B73" s="285"/>
      <c r="C73" s="286"/>
      <c r="D73" s="286"/>
      <c r="E73" s="286"/>
      <c r="F73" s="286"/>
      <c r="G73" s="286"/>
      <c r="H73" s="287"/>
    </row>
    <row r="74" spans="1:16" s="124" customFormat="1" ht="15" customHeight="1" x14ac:dyDescent="0.15">
      <c r="A74" s="149"/>
      <c r="B74" s="149"/>
      <c r="C74" s="149"/>
      <c r="D74" s="149"/>
      <c r="E74" s="149"/>
      <c r="F74" s="149"/>
      <c r="G74" s="149"/>
      <c r="H74" s="149"/>
    </row>
    <row r="75" spans="1:16" s="121" customFormat="1" ht="7.9" customHeight="1" x14ac:dyDescent="0.15"/>
    <row r="76" spans="1:16" ht="35.450000000000003" customHeight="1" x14ac:dyDescent="0.15">
      <c r="A76" s="294" t="s">
        <v>115</v>
      </c>
      <c r="B76" s="294"/>
      <c r="C76" s="294"/>
      <c r="D76" s="294"/>
      <c r="E76" s="294"/>
      <c r="F76" s="294"/>
      <c r="G76" s="294"/>
      <c r="H76" s="294"/>
      <c r="I76" s="146"/>
      <c r="K76" s="146"/>
      <c r="L76" s="146"/>
      <c r="M76" s="146"/>
      <c r="N76" s="146"/>
      <c r="O76" s="146"/>
      <c r="P76" s="146"/>
    </row>
    <row r="77" spans="1:16" s="124" customFormat="1" ht="128.44999999999999" customHeight="1" x14ac:dyDescent="0.15">
      <c r="A77" s="285"/>
      <c r="B77" s="286"/>
      <c r="C77" s="286"/>
      <c r="D77" s="286"/>
      <c r="E77" s="286"/>
      <c r="F77" s="286"/>
      <c r="G77" s="286"/>
      <c r="H77" s="287"/>
    </row>
    <row r="78" spans="1:16" s="121" customFormat="1" ht="7.9" customHeight="1" x14ac:dyDescent="0.15"/>
    <row r="79" spans="1:16" ht="24" customHeight="1" x14ac:dyDescent="0.15">
      <c r="A79" s="294" t="s">
        <v>113</v>
      </c>
      <c r="B79" s="294"/>
      <c r="C79" s="294"/>
      <c r="D79" s="294"/>
      <c r="E79" s="294"/>
      <c r="F79" s="294"/>
      <c r="G79" s="294"/>
      <c r="H79" s="294"/>
      <c r="I79" s="146"/>
      <c r="K79" s="146"/>
      <c r="L79" s="146"/>
      <c r="M79" s="146"/>
      <c r="N79" s="146"/>
      <c r="O79" s="146"/>
      <c r="P79" s="146"/>
    </row>
    <row r="80" spans="1:16" s="124" customFormat="1" ht="81.599999999999994" customHeight="1" x14ac:dyDescent="0.15">
      <c r="A80" s="285"/>
      <c r="B80" s="286"/>
      <c r="C80" s="286"/>
      <c r="D80" s="286"/>
      <c r="E80" s="286"/>
      <c r="F80" s="286"/>
      <c r="G80" s="286"/>
      <c r="H80" s="287"/>
    </row>
    <row r="81" spans="1:16" s="124" customFormat="1" ht="10.15" customHeight="1" x14ac:dyDescent="0.15">
      <c r="B81" s="141"/>
      <c r="J81" s="142"/>
      <c r="K81" s="142"/>
      <c r="L81" s="142"/>
      <c r="M81" s="142"/>
      <c r="N81" s="142"/>
      <c r="O81" s="142"/>
    </row>
    <row r="82" spans="1:16" ht="30" customHeight="1" x14ac:dyDescent="0.15">
      <c r="A82" s="294" t="s">
        <v>112</v>
      </c>
      <c r="B82" s="294"/>
      <c r="C82" s="294"/>
      <c r="D82" s="294"/>
      <c r="E82" s="294"/>
      <c r="F82" s="294"/>
      <c r="G82" s="294"/>
      <c r="H82" s="294"/>
      <c r="I82" s="146"/>
      <c r="K82" s="146"/>
      <c r="L82" s="146"/>
      <c r="M82" s="146"/>
      <c r="N82" s="146"/>
      <c r="O82" s="146"/>
      <c r="P82" s="146"/>
    </row>
    <row r="83" spans="1:16" ht="30" customHeight="1" x14ac:dyDescent="0.15">
      <c r="A83" s="299" t="s">
        <v>138</v>
      </c>
      <c r="B83" s="300"/>
      <c r="C83" s="300"/>
      <c r="D83" s="299" t="s">
        <v>139</v>
      </c>
      <c r="E83" s="300"/>
      <c r="F83" s="300"/>
      <c r="G83" s="300"/>
      <c r="H83" s="301"/>
      <c r="I83" s="146"/>
      <c r="K83" s="146"/>
      <c r="L83" s="146"/>
      <c r="M83" s="146"/>
      <c r="N83" s="146"/>
      <c r="O83" s="146"/>
      <c r="P83" s="146"/>
    </row>
    <row r="84" spans="1:16" s="124" customFormat="1" ht="80.45" customHeight="1" x14ac:dyDescent="0.15">
      <c r="A84" s="285"/>
      <c r="B84" s="286"/>
      <c r="C84" s="286"/>
      <c r="D84" s="285"/>
      <c r="E84" s="286"/>
      <c r="F84" s="286"/>
      <c r="G84" s="286"/>
      <c r="H84" s="287"/>
    </row>
    <row r="85" spans="1:16" ht="30" customHeight="1" x14ac:dyDescent="0.15">
      <c r="A85" s="299" t="s">
        <v>138</v>
      </c>
      <c r="B85" s="300"/>
      <c r="C85" s="300"/>
      <c r="D85" s="299" t="s">
        <v>139</v>
      </c>
      <c r="E85" s="300"/>
      <c r="F85" s="300"/>
      <c r="G85" s="300"/>
      <c r="H85" s="301"/>
      <c r="I85" s="146"/>
      <c r="K85" s="146"/>
      <c r="L85" s="146"/>
      <c r="M85" s="146"/>
      <c r="N85" s="146"/>
      <c r="O85" s="146"/>
      <c r="P85" s="146"/>
    </row>
    <row r="86" spans="1:16" s="124" customFormat="1" ht="80.45" customHeight="1" x14ac:dyDescent="0.15">
      <c r="A86" s="285"/>
      <c r="B86" s="286"/>
      <c r="C86" s="286"/>
      <c r="D86" s="285"/>
      <c r="E86" s="286"/>
      <c r="F86" s="286"/>
      <c r="G86" s="286"/>
      <c r="H86" s="287"/>
    </row>
    <row r="87" spans="1:16" ht="30" customHeight="1" x14ac:dyDescent="0.15">
      <c r="A87" s="299" t="s">
        <v>138</v>
      </c>
      <c r="B87" s="300"/>
      <c r="C87" s="300"/>
      <c r="D87" s="299" t="s">
        <v>139</v>
      </c>
      <c r="E87" s="300"/>
      <c r="F87" s="300"/>
      <c r="G87" s="300"/>
      <c r="H87" s="301"/>
      <c r="I87" s="146"/>
      <c r="K87" s="146"/>
      <c r="L87" s="146"/>
      <c r="M87" s="146"/>
      <c r="N87" s="146"/>
      <c r="O87" s="146"/>
      <c r="P87" s="146"/>
    </row>
    <row r="88" spans="1:16" s="124" customFormat="1" ht="80.45" customHeight="1" x14ac:dyDescent="0.15">
      <c r="A88" s="285"/>
      <c r="B88" s="286"/>
      <c r="C88" s="286"/>
      <c r="D88" s="285"/>
      <c r="E88" s="286"/>
      <c r="F88" s="286"/>
      <c r="G88" s="286"/>
      <c r="H88" s="287"/>
    </row>
    <row r="89" spans="1:16" s="124" customFormat="1" ht="12" customHeight="1" x14ac:dyDescent="0.15">
      <c r="B89" s="141"/>
      <c r="J89" s="142"/>
      <c r="K89" s="142"/>
      <c r="L89" s="142"/>
      <c r="M89" s="142"/>
      <c r="N89" s="142"/>
      <c r="O89" s="142"/>
    </row>
    <row r="90" spans="1:16" ht="24" customHeight="1" x14ac:dyDescent="0.15">
      <c r="A90" s="121" t="s">
        <v>133</v>
      </c>
      <c r="B90" s="143"/>
      <c r="C90" s="144"/>
      <c r="D90" s="145"/>
      <c r="E90" s="145"/>
      <c r="F90" s="145"/>
      <c r="G90" s="145"/>
      <c r="H90" s="145"/>
    </row>
    <row r="91" spans="1:16" s="124" customFormat="1" ht="40.15" customHeight="1" x14ac:dyDescent="0.15">
      <c r="A91" s="294" t="s">
        <v>140</v>
      </c>
      <c r="B91" s="294"/>
      <c r="C91" s="294"/>
      <c r="D91" s="294"/>
      <c r="E91" s="294"/>
      <c r="F91" s="294"/>
      <c r="G91" s="294"/>
      <c r="H91" s="296"/>
      <c r="J91" s="142"/>
      <c r="K91" s="142"/>
      <c r="L91" s="142"/>
      <c r="M91" s="142"/>
      <c r="N91" s="142"/>
      <c r="O91" s="142"/>
    </row>
    <row r="92" spans="1:16" s="124" customFormat="1" ht="128.44999999999999" customHeight="1" x14ac:dyDescent="0.15">
      <c r="A92" s="285"/>
      <c r="B92" s="286"/>
      <c r="C92" s="286"/>
      <c r="D92" s="286"/>
      <c r="E92" s="286"/>
      <c r="F92" s="286"/>
      <c r="G92" s="286"/>
      <c r="H92" s="287"/>
    </row>
    <row r="93" spans="1:16" s="124" customFormat="1" ht="11.45" customHeight="1" x14ac:dyDescent="0.15">
      <c r="B93" s="141"/>
      <c r="J93" s="142"/>
      <c r="K93" s="142"/>
      <c r="L93" s="142"/>
      <c r="M93" s="142"/>
      <c r="N93" s="142"/>
      <c r="O93" s="142"/>
    </row>
    <row r="94" spans="1:16" ht="25.9" customHeight="1" x14ac:dyDescent="0.15">
      <c r="A94" s="121" t="s">
        <v>134</v>
      </c>
      <c r="B94" s="121"/>
      <c r="C94" s="122"/>
    </row>
    <row r="95" spans="1:16" ht="56.45" customHeight="1" x14ac:dyDescent="0.15">
      <c r="A95" s="296" t="s">
        <v>135</v>
      </c>
      <c r="B95" s="296"/>
      <c r="C95" s="296"/>
      <c r="D95" s="296"/>
      <c r="E95" s="296"/>
      <c r="F95" s="296"/>
      <c r="G95" s="296"/>
      <c r="H95" s="296"/>
      <c r="J95" s="122"/>
    </row>
    <row r="96" spans="1:16" ht="29.45" customHeight="1" x14ac:dyDescent="0.15">
      <c r="A96" s="297" t="s">
        <v>89</v>
      </c>
      <c r="B96" s="297"/>
      <c r="C96" s="297"/>
      <c r="D96" s="30"/>
      <c r="E96" s="297" t="s">
        <v>90</v>
      </c>
      <c r="F96" s="297"/>
      <c r="G96" s="297"/>
      <c r="H96" s="30"/>
      <c r="J96" s="122"/>
    </row>
    <row r="97" spans="1:10" ht="29.45" customHeight="1" x14ac:dyDescent="0.15">
      <c r="A97" s="297" t="s">
        <v>91</v>
      </c>
      <c r="B97" s="297"/>
      <c r="C97" s="297"/>
      <c r="D97" s="30"/>
      <c r="E97" s="297" t="s">
        <v>116</v>
      </c>
      <c r="F97" s="297"/>
      <c r="G97" s="297"/>
      <c r="H97" s="30"/>
      <c r="J97" s="122"/>
    </row>
    <row r="98" spans="1:10" ht="29.45" customHeight="1" x14ac:dyDescent="0.15">
      <c r="A98" s="297" t="s">
        <v>92</v>
      </c>
      <c r="B98" s="297"/>
      <c r="C98" s="297"/>
      <c r="D98" s="30"/>
      <c r="E98" s="297" t="s">
        <v>93</v>
      </c>
      <c r="F98" s="297"/>
      <c r="G98" s="297"/>
      <c r="H98" s="30"/>
      <c r="J98" s="122"/>
    </row>
    <row r="99" spans="1:10" ht="29.45" customHeight="1" x14ac:dyDescent="0.15">
      <c r="A99" s="297" t="s">
        <v>94</v>
      </c>
      <c r="B99" s="297"/>
      <c r="C99" s="297"/>
      <c r="D99" s="30"/>
      <c r="E99" s="297"/>
      <c r="F99" s="297"/>
      <c r="G99" s="297"/>
      <c r="H99" s="150"/>
      <c r="J99" s="122"/>
    </row>
    <row r="100" spans="1:10" ht="97.15" customHeight="1" x14ac:dyDescent="0.15">
      <c r="A100" s="285" t="s">
        <v>95</v>
      </c>
      <c r="B100" s="286"/>
      <c r="C100" s="286"/>
      <c r="D100" s="286"/>
      <c r="E100" s="286"/>
      <c r="F100" s="286"/>
      <c r="G100" s="286"/>
      <c r="H100" s="287"/>
      <c r="J100" s="122"/>
    </row>
    <row r="101" spans="1:10" ht="8.4499999999999993" customHeight="1" x14ac:dyDescent="0.15">
      <c r="A101" s="298"/>
      <c r="B101" s="298"/>
      <c r="C101" s="298"/>
      <c r="D101" s="151"/>
      <c r="E101" s="152"/>
      <c r="F101" s="151"/>
      <c r="G101" s="151"/>
      <c r="H101" s="151"/>
      <c r="J101" s="122"/>
    </row>
    <row r="102" spans="1:10" ht="56.45" customHeight="1" x14ac:dyDescent="0.15">
      <c r="A102" s="296" t="s">
        <v>136</v>
      </c>
      <c r="B102" s="296"/>
      <c r="C102" s="296"/>
      <c r="D102" s="296"/>
      <c r="E102" s="296"/>
      <c r="F102" s="296"/>
      <c r="G102" s="296"/>
      <c r="H102" s="296"/>
      <c r="J102" s="122"/>
    </row>
    <row r="103" spans="1:10" ht="29.45" customHeight="1" x14ac:dyDescent="0.15">
      <c r="A103" s="295" t="s">
        <v>103</v>
      </c>
      <c r="B103" s="295"/>
      <c r="C103" s="295"/>
      <c r="D103" s="30"/>
      <c r="E103" s="295" t="s">
        <v>87</v>
      </c>
      <c r="F103" s="295"/>
      <c r="G103" s="295"/>
      <c r="H103" s="30"/>
      <c r="J103" s="122"/>
    </row>
    <row r="104" spans="1:10" ht="29.45" customHeight="1" x14ac:dyDescent="0.15">
      <c r="A104" s="295" t="s">
        <v>88</v>
      </c>
      <c r="B104" s="295"/>
      <c r="C104" s="295"/>
      <c r="D104" s="30"/>
      <c r="E104" s="295" t="s">
        <v>96</v>
      </c>
      <c r="F104" s="295"/>
      <c r="G104" s="295"/>
      <c r="H104" s="30"/>
      <c r="J104" s="122"/>
    </row>
    <row r="105" spans="1:10" ht="29.45" customHeight="1" x14ac:dyDescent="0.15">
      <c r="A105" s="295" t="s">
        <v>97</v>
      </c>
      <c r="B105" s="295"/>
      <c r="C105" s="295"/>
      <c r="D105" s="30"/>
      <c r="E105" s="295" t="s">
        <v>98</v>
      </c>
      <c r="F105" s="295"/>
      <c r="G105" s="295"/>
      <c r="H105" s="30"/>
      <c r="J105" s="122"/>
    </row>
    <row r="106" spans="1:10" ht="29.45" customHeight="1" x14ac:dyDescent="0.15">
      <c r="A106" s="295" t="s">
        <v>99</v>
      </c>
      <c r="B106" s="295"/>
      <c r="C106" s="295"/>
      <c r="D106" s="30"/>
      <c r="E106" s="295" t="s">
        <v>100</v>
      </c>
      <c r="F106" s="295"/>
      <c r="G106" s="295"/>
      <c r="H106" s="30"/>
      <c r="J106" s="122"/>
    </row>
    <row r="107" spans="1:10" ht="29.45" customHeight="1" x14ac:dyDescent="0.15">
      <c r="A107" s="295" t="s">
        <v>101</v>
      </c>
      <c r="B107" s="295"/>
      <c r="C107" s="295"/>
      <c r="D107" s="30"/>
      <c r="E107" s="295" t="s">
        <v>102</v>
      </c>
      <c r="F107" s="295"/>
      <c r="G107" s="295"/>
      <c r="H107" s="30"/>
      <c r="J107" s="122"/>
    </row>
    <row r="108" spans="1:10" ht="29.45" customHeight="1" x14ac:dyDescent="0.15">
      <c r="A108" s="295" t="s">
        <v>104</v>
      </c>
      <c r="B108" s="295"/>
      <c r="C108" s="295"/>
      <c r="D108" s="30"/>
      <c r="E108" s="295" t="s">
        <v>105</v>
      </c>
      <c r="F108" s="295"/>
      <c r="G108" s="295"/>
      <c r="H108" s="30"/>
      <c r="J108" s="122"/>
    </row>
    <row r="109" spans="1:10" ht="97.15" customHeight="1" x14ac:dyDescent="0.15">
      <c r="A109" s="285" t="s">
        <v>95</v>
      </c>
      <c r="B109" s="286"/>
      <c r="C109" s="286"/>
      <c r="D109" s="286"/>
      <c r="E109" s="286"/>
      <c r="F109" s="286"/>
      <c r="G109" s="286"/>
      <c r="H109" s="287"/>
      <c r="J109" s="122"/>
    </row>
    <row r="110" spans="1:10" ht="7.9" customHeight="1" x14ac:dyDescent="0.15">
      <c r="A110" s="153"/>
      <c r="B110" s="153"/>
      <c r="C110" s="153"/>
      <c r="D110" s="153"/>
      <c r="E110" s="153"/>
      <c r="F110" s="153"/>
      <c r="G110" s="153"/>
      <c r="H110" s="153"/>
      <c r="J110" s="122"/>
    </row>
    <row r="111" spans="1:10" ht="56.45" customHeight="1" x14ac:dyDescent="0.15">
      <c r="A111" s="296" t="s">
        <v>117</v>
      </c>
      <c r="B111" s="296"/>
      <c r="C111" s="296"/>
      <c r="D111" s="296"/>
      <c r="E111" s="296"/>
      <c r="F111" s="296"/>
      <c r="G111" s="296"/>
      <c r="H111" s="296"/>
      <c r="J111" s="122"/>
    </row>
    <row r="112" spans="1:10" ht="29.45" customHeight="1" x14ac:dyDescent="0.15">
      <c r="A112" s="295" t="s">
        <v>106</v>
      </c>
      <c r="B112" s="295"/>
      <c r="C112" s="295"/>
      <c r="D112" s="30"/>
      <c r="E112" s="295" t="s">
        <v>107</v>
      </c>
      <c r="F112" s="295"/>
      <c r="G112" s="295"/>
      <c r="H112" s="30"/>
      <c r="J112" s="122"/>
    </row>
    <row r="113" spans="1:16" ht="29.45" customHeight="1" x14ac:dyDescent="0.15">
      <c r="A113" s="295" t="s">
        <v>108</v>
      </c>
      <c r="B113" s="295"/>
      <c r="C113" s="295"/>
      <c r="D113" s="30"/>
      <c r="E113" s="295" t="s">
        <v>109</v>
      </c>
      <c r="F113" s="295"/>
      <c r="G113" s="295"/>
      <c r="H113" s="30"/>
      <c r="J113" s="122"/>
    </row>
    <row r="114" spans="1:16" ht="97.15" customHeight="1" x14ac:dyDescent="0.15">
      <c r="A114" s="285" t="s">
        <v>95</v>
      </c>
      <c r="B114" s="286"/>
      <c r="C114" s="286"/>
      <c r="D114" s="286"/>
      <c r="E114" s="286"/>
      <c r="F114" s="286"/>
      <c r="G114" s="286"/>
      <c r="H114" s="287"/>
      <c r="J114" s="122"/>
    </row>
    <row r="115" spans="1:16" ht="13.15" customHeight="1" x14ac:dyDescent="0.15">
      <c r="A115" s="153"/>
      <c r="B115" s="153"/>
      <c r="C115" s="153"/>
      <c r="D115" s="153"/>
      <c r="E115" s="153"/>
      <c r="F115" s="153"/>
      <c r="G115" s="153"/>
      <c r="H115" s="153"/>
      <c r="J115" s="122"/>
    </row>
    <row r="116" spans="1:16" ht="21.6" customHeight="1" x14ac:dyDescent="0.15">
      <c r="A116" s="121" t="s">
        <v>118</v>
      </c>
      <c r="B116" s="121"/>
      <c r="C116" s="122"/>
      <c r="J116" s="142"/>
      <c r="K116" s="142"/>
      <c r="L116" s="142"/>
      <c r="M116" s="142"/>
      <c r="N116" s="142"/>
      <c r="O116" s="142"/>
    </row>
    <row r="117" spans="1:16" ht="49.9" customHeight="1" x14ac:dyDescent="0.15">
      <c r="A117" s="294" t="s">
        <v>329</v>
      </c>
      <c r="B117" s="294"/>
      <c r="C117" s="294"/>
      <c r="D117" s="294"/>
      <c r="E117" s="294"/>
      <c r="F117" s="294"/>
      <c r="G117" s="294"/>
      <c r="H117" s="294"/>
      <c r="I117" s="146"/>
      <c r="K117" s="146"/>
      <c r="L117" s="146"/>
      <c r="M117" s="146"/>
      <c r="N117" s="146"/>
      <c r="O117" s="146"/>
      <c r="P117" s="146"/>
    </row>
    <row r="118" spans="1:16" s="124" customFormat="1" ht="121.15" customHeight="1" x14ac:dyDescent="0.15">
      <c r="A118" s="285"/>
      <c r="B118" s="286"/>
      <c r="C118" s="286"/>
      <c r="D118" s="286"/>
      <c r="E118" s="286"/>
      <c r="F118" s="286"/>
      <c r="G118" s="286"/>
      <c r="H118" s="287"/>
    </row>
    <row r="119" spans="1:16" ht="13.15" customHeight="1" x14ac:dyDescent="0.15">
      <c r="A119" s="151"/>
      <c r="B119" s="151"/>
      <c r="C119" s="151"/>
      <c r="D119" s="151"/>
      <c r="E119" s="151"/>
      <c r="F119" s="151"/>
      <c r="G119" s="151"/>
      <c r="H119" s="151"/>
      <c r="J119" s="122"/>
    </row>
    <row r="120" spans="1:16" s="154" customFormat="1" ht="21" customHeight="1" x14ac:dyDescent="0.15">
      <c r="A120" s="154" t="s">
        <v>364</v>
      </c>
      <c r="C120" s="155"/>
    </row>
    <row r="121" spans="1:16" s="154" customFormat="1" ht="21" customHeight="1" x14ac:dyDescent="0.15">
      <c r="B121" s="156" t="s">
        <v>169</v>
      </c>
      <c r="C121" s="174"/>
      <c r="D121" s="282" t="s">
        <v>197</v>
      </c>
      <c r="E121" s="282"/>
      <c r="F121" s="282"/>
      <c r="G121" s="282"/>
      <c r="H121" s="282"/>
    </row>
    <row r="122" spans="1:16" s="154" customFormat="1" ht="21" customHeight="1" x14ac:dyDescent="0.15">
      <c r="B122" s="157"/>
      <c r="C122" s="174"/>
      <c r="D122" s="282" t="s">
        <v>198</v>
      </c>
      <c r="E122" s="282"/>
      <c r="F122" s="282"/>
      <c r="G122" s="282"/>
      <c r="H122" s="282"/>
    </row>
    <row r="123" spans="1:16" s="154" customFormat="1" ht="21" customHeight="1" x14ac:dyDescent="0.15">
      <c r="B123" s="157"/>
      <c r="C123" s="174"/>
      <c r="D123" s="282" t="s">
        <v>199</v>
      </c>
      <c r="E123" s="282"/>
      <c r="F123" s="282"/>
      <c r="G123" s="282"/>
      <c r="H123" s="282"/>
    </row>
    <row r="124" spans="1:16" s="154" customFormat="1" ht="21" customHeight="1" x14ac:dyDescent="0.15">
      <c r="B124" s="157"/>
      <c r="C124" s="174"/>
      <c r="D124" s="282" t="s">
        <v>200</v>
      </c>
      <c r="E124" s="282"/>
      <c r="F124" s="282"/>
      <c r="G124" s="282"/>
      <c r="H124" s="282"/>
    </row>
    <row r="125" spans="1:16" s="154" customFormat="1" ht="21" customHeight="1" x14ac:dyDescent="0.15">
      <c r="C125" s="174"/>
      <c r="D125" s="158" t="s">
        <v>177</v>
      </c>
      <c r="E125" s="283" t="s">
        <v>178</v>
      </c>
      <c r="F125" s="283"/>
      <c r="G125" s="283"/>
      <c r="H125" s="283"/>
    </row>
    <row r="126" spans="1:16" s="154" customFormat="1" ht="21" customHeight="1" x14ac:dyDescent="0.15">
      <c r="B126" s="159" t="s">
        <v>365</v>
      </c>
      <c r="C126" s="288"/>
      <c r="D126" s="289"/>
      <c r="E126" s="289"/>
      <c r="F126" s="290"/>
    </row>
    <row r="127" spans="1:16" s="154" customFormat="1" ht="21" customHeight="1" x14ac:dyDescent="0.15">
      <c r="B127" s="159"/>
      <c r="C127" s="160"/>
      <c r="D127" s="160"/>
      <c r="E127" s="160"/>
      <c r="F127" s="160"/>
    </row>
    <row r="128" spans="1:16" ht="32.450000000000003" customHeight="1" thickBot="1" x14ac:dyDescent="0.2">
      <c r="A128" s="121" t="s">
        <v>119</v>
      </c>
      <c r="B128" s="121"/>
      <c r="C128" s="122"/>
      <c r="J128" s="142"/>
      <c r="K128" s="142"/>
      <c r="L128" s="142"/>
      <c r="M128" s="142"/>
      <c r="N128" s="142"/>
      <c r="O128" s="142"/>
    </row>
    <row r="129" spans="1:16" ht="49.9" customHeight="1" thickTop="1" thickBot="1" x14ac:dyDescent="0.2">
      <c r="A129" s="291" t="s">
        <v>442</v>
      </c>
      <c r="B129" s="292"/>
      <c r="C129" s="292"/>
      <c r="D129" s="292"/>
      <c r="E129" s="292"/>
      <c r="F129" s="292"/>
      <c r="G129" s="292"/>
      <c r="H129" s="293"/>
      <c r="J129" s="142"/>
      <c r="K129" s="142"/>
      <c r="L129" s="142"/>
      <c r="M129" s="142"/>
      <c r="N129" s="142"/>
      <c r="O129" s="142"/>
    </row>
    <row r="130" spans="1:16" ht="63.6" customHeight="1" thickTop="1" x14ac:dyDescent="0.15">
      <c r="A130" s="294" t="s">
        <v>137</v>
      </c>
      <c r="B130" s="294"/>
      <c r="C130" s="294"/>
      <c r="D130" s="294"/>
      <c r="E130" s="294"/>
      <c r="F130" s="294"/>
      <c r="G130" s="294"/>
      <c r="H130" s="294"/>
      <c r="I130" s="146"/>
      <c r="K130" s="146"/>
      <c r="L130" s="146"/>
      <c r="M130" s="146"/>
      <c r="N130" s="146"/>
      <c r="O130" s="146"/>
      <c r="P130" s="146"/>
    </row>
    <row r="131" spans="1:16" s="124" customFormat="1" ht="121.15" customHeight="1" x14ac:dyDescent="0.15">
      <c r="A131" s="285"/>
      <c r="B131" s="286"/>
      <c r="C131" s="286"/>
      <c r="D131" s="286"/>
      <c r="E131" s="286"/>
      <c r="F131" s="286"/>
      <c r="G131" s="286"/>
      <c r="H131" s="287"/>
    </row>
    <row r="132" spans="1:16" ht="15.6" customHeight="1" x14ac:dyDescent="0.15">
      <c r="A132" s="151"/>
      <c r="B132" s="151"/>
      <c r="C132" s="151"/>
      <c r="D132" s="151"/>
      <c r="E132" s="151"/>
      <c r="F132" s="151"/>
      <c r="G132" s="151"/>
      <c r="H132" s="151"/>
      <c r="J132" s="122"/>
    </row>
    <row r="133" spans="1:16" ht="32.450000000000003" customHeight="1" x14ac:dyDescent="0.15">
      <c r="A133" s="121"/>
      <c r="B133" s="121"/>
      <c r="C133" s="122"/>
      <c r="J133" s="142"/>
      <c r="K133" s="142"/>
      <c r="L133" s="142"/>
      <c r="M133" s="142"/>
      <c r="N133" s="142"/>
      <c r="O133" s="142"/>
    </row>
    <row r="134" spans="1:16" s="154" customFormat="1" ht="21" customHeight="1" x14ac:dyDescent="0.15">
      <c r="A134" s="154" t="s">
        <v>334</v>
      </c>
      <c r="C134" s="155"/>
    </row>
    <row r="135" spans="1:16" s="161" customFormat="1" ht="21" customHeight="1" x14ac:dyDescent="0.15">
      <c r="A135" s="73" t="s">
        <v>349</v>
      </c>
    </row>
    <row r="136" spans="1:16" s="154" customFormat="1" ht="27.75" customHeight="1" x14ac:dyDescent="0.15">
      <c r="B136" s="156" t="s">
        <v>169</v>
      </c>
      <c r="C136" s="174"/>
      <c r="D136" s="282" t="s">
        <v>184</v>
      </c>
      <c r="E136" s="282"/>
      <c r="F136" s="282"/>
      <c r="G136" s="282"/>
      <c r="H136" s="282"/>
    </row>
    <row r="137" spans="1:16" s="154" customFormat="1" ht="27.75" customHeight="1" x14ac:dyDescent="0.15">
      <c r="B137" s="156"/>
      <c r="C137" s="174"/>
      <c r="D137" s="282" t="s">
        <v>185</v>
      </c>
      <c r="E137" s="282"/>
      <c r="F137" s="282"/>
      <c r="G137" s="282"/>
      <c r="H137" s="282"/>
    </row>
    <row r="138" spans="1:16" s="154" customFormat="1" ht="27.75" customHeight="1" x14ac:dyDescent="0.15">
      <c r="B138" s="156"/>
      <c r="C138" s="174"/>
      <c r="D138" s="282" t="s">
        <v>186</v>
      </c>
      <c r="E138" s="282"/>
      <c r="F138" s="282"/>
      <c r="G138" s="282"/>
      <c r="H138" s="282"/>
    </row>
    <row r="139" spans="1:16" s="154" customFormat="1" ht="27.75" customHeight="1" x14ac:dyDescent="0.15">
      <c r="B139" s="156"/>
      <c r="C139" s="174"/>
      <c r="D139" s="282" t="s">
        <v>187</v>
      </c>
      <c r="E139" s="282"/>
      <c r="F139" s="282"/>
      <c r="G139" s="282"/>
      <c r="H139" s="282"/>
    </row>
    <row r="140" spans="1:16" s="154" customFormat="1" ht="27.75" customHeight="1" x14ac:dyDescent="0.15">
      <c r="B140" s="156"/>
      <c r="C140" s="174"/>
      <c r="D140" s="282" t="s">
        <v>188</v>
      </c>
      <c r="E140" s="282"/>
      <c r="F140" s="282"/>
      <c r="G140" s="282"/>
      <c r="H140" s="282"/>
    </row>
    <row r="141" spans="1:16" s="154" customFormat="1" ht="27.75" customHeight="1" x14ac:dyDescent="0.15">
      <c r="B141" s="156"/>
      <c r="C141" s="174"/>
      <c r="D141" s="282" t="s">
        <v>366</v>
      </c>
      <c r="E141" s="282"/>
      <c r="F141" s="282"/>
      <c r="G141" s="282"/>
      <c r="H141" s="282"/>
    </row>
    <row r="142" spans="1:16" s="154" customFormat="1" ht="27.75" customHeight="1" x14ac:dyDescent="0.15">
      <c r="B142" s="157"/>
      <c r="C142" s="175"/>
      <c r="D142" s="158" t="s">
        <v>177</v>
      </c>
      <c r="E142" s="283" t="s">
        <v>178</v>
      </c>
      <c r="F142" s="283"/>
      <c r="G142" s="283"/>
      <c r="H142" s="283"/>
    </row>
    <row r="143" spans="1:16" s="163" customFormat="1" ht="21" customHeight="1" x14ac:dyDescent="0.15">
      <c r="A143" s="162"/>
      <c r="B143" s="162"/>
      <c r="C143" s="162"/>
      <c r="D143" s="162"/>
      <c r="E143" s="162"/>
      <c r="F143" s="162"/>
      <c r="G143" s="162"/>
      <c r="H143" s="162"/>
    </row>
    <row r="144" spans="1:16" s="154" customFormat="1" ht="21" customHeight="1" x14ac:dyDescent="0.15">
      <c r="A144" s="154" t="s">
        <v>335</v>
      </c>
      <c r="C144" s="155"/>
    </row>
    <row r="145" spans="1:8" s="73" customFormat="1" ht="21" customHeight="1" x14ac:dyDescent="0.15">
      <c r="A145" s="74" t="s">
        <v>375</v>
      </c>
    </row>
    <row r="146" spans="1:8" s="154" customFormat="1" ht="27.75" customHeight="1" x14ac:dyDescent="0.15">
      <c r="B146" s="156" t="s">
        <v>169</v>
      </c>
      <c r="C146" s="176"/>
      <c r="D146" s="284" t="s">
        <v>376</v>
      </c>
      <c r="E146" s="284"/>
      <c r="F146" s="284"/>
      <c r="G146" s="284"/>
      <c r="H146" s="284"/>
    </row>
    <row r="147" spans="1:8" s="154" customFormat="1" ht="27.75" customHeight="1" x14ac:dyDescent="0.15">
      <c r="B147" s="156"/>
      <c r="C147" s="176"/>
      <c r="D147" s="284" t="s">
        <v>377</v>
      </c>
      <c r="E147" s="284"/>
      <c r="F147" s="284"/>
      <c r="G147" s="284"/>
      <c r="H147" s="284"/>
    </row>
    <row r="148" spans="1:8" s="154" customFormat="1" ht="67.900000000000006" customHeight="1" x14ac:dyDescent="0.15">
      <c r="B148" s="156"/>
      <c r="C148" s="176"/>
      <c r="D148" s="267" t="s">
        <v>378</v>
      </c>
      <c r="E148" s="268"/>
      <c r="F148" s="268"/>
      <c r="G148" s="268"/>
      <c r="H148" s="269"/>
    </row>
    <row r="149" spans="1:8" s="154" customFormat="1" ht="27.75" customHeight="1" x14ac:dyDescent="0.15">
      <c r="B149" s="156"/>
      <c r="C149" s="176"/>
      <c r="D149" s="282" t="s">
        <v>189</v>
      </c>
      <c r="E149" s="282"/>
      <c r="F149" s="282"/>
      <c r="G149" s="282"/>
      <c r="H149" s="282"/>
    </row>
    <row r="150" spans="1:8" s="154" customFormat="1" ht="42.75" customHeight="1" x14ac:dyDescent="0.15">
      <c r="B150" s="157"/>
      <c r="C150" s="177"/>
      <c r="D150" s="158" t="s">
        <v>177</v>
      </c>
      <c r="E150" s="283" t="s">
        <v>178</v>
      </c>
      <c r="F150" s="283"/>
      <c r="G150" s="283"/>
      <c r="H150" s="283"/>
    </row>
    <row r="151" spans="1:8" s="154" customFormat="1" ht="21" customHeight="1" x14ac:dyDescent="0.15">
      <c r="B151" s="164"/>
      <c r="C151" s="165"/>
      <c r="D151" s="164"/>
      <c r="E151" s="160"/>
      <c r="F151" s="160"/>
      <c r="G151" s="160"/>
      <c r="H151" s="160"/>
    </row>
    <row r="152" spans="1:8" s="154" customFormat="1" ht="21" customHeight="1" x14ac:dyDescent="0.15">
      <c r="A152" s="154" t="s">
        <v>336</v>
      </c>
      <c r="C152" s="155"/>
    </row>
    <row r="153" spans="1:8" s="154" customFormat="1" ht="27.75" customHeight="1" x14ac:dyDescent="0.15">
      <c r="B153" s="156" t="s">
        <v>169</v>
      </c>
      <c r="C153" s="174"/>
      <c r="D153" s="282" t="s">
        <v>190</v>
      </c>
      <c r="E153" s="282"/>
      <c r="F153" s="282"/>
      <c r="G153" s="282"/>
      <c r="H153" s="282"/>
    </row>
    <row r="154" spans="1:8" s="154" customFormat="1" ht="27.75" customHeight="1" x14ac:dyDescent="0.15">
      <c r="B154" s="157"/>
      <c r="C154" s="174"/>
      <c r="D154" s="282" t="s">
        <v>191</v>
      </c>
      <c r="E154" s="282"/>
      <c r="F154" s="282"/>
      <c r="G154" s="282"/>
      <c r="H154" s="282"/>
    </row>
    <row r="155" spans="1:8" s="154" customFormat="1" ht="27.75" customHeight="1" x14ac:dyDescent="0.15">
      <c r="B155" s="157"/>
      <c r="C155" s="174"/>
      <c r="D155" s="282" t="s">
        <v>192</v>
      </c>
      <c r="E155" s="282"/>
      <c r="F155" s="282"/>
      <c r="G155" s="282"/>
      <c r="H155" s="282"/>
    </row>
    <row r="156" spans="1:8" s="154" customFormat="1" ht="27.75" customHeight="1" x14ac:dyDescent="0.15">
      <c r="B156" s="157"/>
      <c r="C156" s="174"/>
      <c r="D156" s="282" t="s">
        <v>193</v>
      </c>
      <c r="E156" s="282"/>
      <c r="F156" s="282"/>
      <c r="G156" s="282"/>
      <c r="H156" s="282"/>
    </row>
    <row r="157" spans="1:8" s="154" customFormat="1" ht="27.75" customHeight="1" x14ac:dyDescent="0.15">
      <c r="B157" s="157"/>
      <c r="C157" s="174"/>
      <c r="D157" s="282" t="s">
        <v>194</v>
      </c>
      <c r="E157" s="282"/>
      <c r="F157" s="282"/>
      <c r="G157" s="282"/>
      <c r="H157" s="282"/>
    </row>
    <row r="158" spans="1:8" s="154" customFormat="1" ht="27.75" customHeight="1" x14ac:dyDescent="0.15">
      <c r="B158" s="157"/>
      <c r="C158" s="174"/>
      <c r="D158" s="282" t="s">
        <v>195</v>
      </c>
      <c r="E158" s="282"/>
      <c r="F158" s="282"/>
      <c r="G158" s="282"/>
      <c r="H158" s="282"/>
    </row>
    <row r="159" spans="1:8" s="154" customFormat="1" ht="27.75" customHeight="1" x14ac:dyDescent="0.15">
      <c r="B159" s="157"/>
      <c r="C159" s="174"/>
      <c r="D159" s="282" t="s">
        <v>196</v>
      </c>
      <c r="E159" s="282"/>
      <c r="F159" s="282"/>
      <c r="G159" s="282"/>
      <c r="H159" s="282"/>
    </row>
    <row r="160" spans="1:8" s="154" customFormat="1" ht="27.75" customHeight="1" x14ac:dyDescent="0.15">
      <c r="B160" s="164"/>
      <c r="C160" s="175"/>
      <c r="D160" s="158" t="s">
        <v>177</v>
      </c>
      <c r="E160" s="283" t="s">
        <v>178</v>
      </c>
      <c r="F160" s="283"/>
      <c r="G160" s="283"/>
      <c r="H160" s="283"/>
    </row>
    <row r="161" spans="1:7" s="154" customFormat="1" ht="21" customHeight="1" x14ac:dyDescent="0.15">
      <c r="C161" s="155"/>
      <c r="D161" s="166"/>
      <c r="E161" s="166"/>
      <c r="F161" s="166"/>
    </row>
    <row r="162" spans="1:7" s="154" customFormat="1" ht="21" customHeight="1" x14ac:dyDescent="0.15">
      <c r="A162" s="154" t="s">
        <v>337</v>
      </c>
    </row>
    <row r="163" spans="1:7" s="154" customFormat="1" ht="27.75" customHeight="1" x14ac:dyDescent="0.15">
      <c r="B163" s="167" t="s">
        <v>201</v>
      </c>
      <c r="C163" s="276"/>
      <c r="D163" s="277"/>
      <c r="E163" s="277"/>
      <c r="F163" s="278"/>
    </row>
    <row r="164" spans="1:7" s="154" customFormat="1" ht="27.75" customHeight="1" x14ac:dyDescent="0.15">
      <c r="A164" s="271" t="s">
        <v>202</v>
      </c>
      <c r="B164" s="272"/>
      <c r="C164" s="276"/>
      <c r="D164" s="277"/>
      <c r="E164" s="277"/>
      <c r="F164" s="278"/>
    </row>
    <row r="165" spans="1:7" s="154" customFormat="1" ht="27.75" customHeight="1" x14ac:dyDescent="0.15">
      <c r="A165" s="271" t="s">
        <v>439</v>
      </c>
      <c r="B165" s="272"/>
      <c r="C165" s="276"/>
      <c r="D165" s="277"/>
      <c r="E165" s="277"/>
      <c r="F165" s="278"/>
    </row>
    <row r="166" spans="1:7" s="154" customFormat="1" ht="21" customHeight="1" x14ac:dyDescent="0.15"/>
    <row r="167" spans="1:7" s="154" customFormat="1" ht="21" customHeight="1" x14ac:dyDescent="0.15">
      <c r="A167" s="154" t="s">
        <v>338</v>
      </c>
      <c r="D167" s="168"/>
      <c r="F167" s="168"/>
    </row>
    <row r="168" spans="1:7" s="154" customFormat="1" ht="27.75" customHeight="1" x14ac:dyDescent="0.15">
      <c r="B168" s="167" t="s">
        <v>367</v>
      </c>
      <c r="C168" s="273"/>
      <c r="D168" s="274"/>
      <c r="E168" s="274"/>
      <c r="F168" s="275"/>
    </row>
    <row r="169" spans="1:7" s="154" customFormat="1" ht="49.5" customHeight="1" x14ac:dyDescent="0.15">
      <c r="A169" s="270" t="s">
        <v>368</v>
      </c>
      <c r="B169" s="270"/>
      <c r="C169" s="175"/>
      <c r="D169" s="169" t="s">
        <v>203</v>
      </c>
      <c r="E169" s="175"/>
      <c r="F169" s="158" t="s">
        <v>204</v>
      </c>
    </row>
    <row r="170" spans="1:7" s="154" customFormat="1" ht="63.75" customHeight="1" x14ac:dyDescent="0.15">
      <c r="A170" s="271" t="s">
        <v>445</v>
      </c>
      <c r="B170" s="271"/>
      <c r="C170" s="175"/>
      <c r="D170" s="164"/>
      <c r="E170" s="164"/>
      <c r="F170" s="164"/>
    </row>
    <row r="171" spans="1:7" s="154" customFormat="1" ht="21" customHeight="1" x14ac:dyDescent="0.15"/>
    <row r="172" spans="1:7" s="154" customFormat="1" ht="21" customHeight="1" x14ac:dyDescent="0.15">
      <c r="A172" s="154" t="s">
        <v>369</v>
      </c>
    </row>
    <row r="173" spans="1:7" s="154" customFormat="1" ht="27.75" customHeight="1" x14ac:dyDescent="0.15">
      <c r="A173" s="271" t="s">
        <v>370</v>
      </c>
      <c r="B173" s="272"/>
      <c r="C173" s="279"/>
      <c r="D173" s="280"/>
      <c r="E173" s="280"/>
      <c r="F173" s="281"/>
    </row>
    <row r="174" spans="1:7" s="154" customFormat="1" ht="27.75" customHeight="1" x14ac:dyDescent="0.15">
      <c r="A174" s="270" t="s">
        <v>371</v>
      </c>
      <c r="B174" s="270"/>
      <c r="C174" s="276"/>
      <c r="D174" s="277"/>
      <c r="E174" s="277"/>
      <c r="F174" s="278"/>
    </row>
    <row r="175" spans="1:7" s="154" customFormat="1" ht="27.75" customHeight="1" x14ac:dyDescent="0.15">
      <c r="A175" s="159"/>
      <c r="B175" s="159"/>
      <c r="C175" s="159"/>
      <c r="D175" s="159"/>
      <c r="E175" s="159"/>
      <c r="F175" s="159"/>
      <c r="G175" s="159"/>
    </row>
    <row r="176" spans="1:7" s="154" customFormat="1" ht="21" customHeight="1" x14ac:dyDescent="0.15">
      <c r="A176" s="154" t="s">
        <v>440</v>
      </c>
    </row>
    <row r="177" spans="1:8" s="154" customFormat="1" ht="27.75" customHeight="1" x14ac:dyDescent="0.15">
      <c r="A177" s="270" t="s">
        <v>382</v>
      </c>
      <c r="B177" s="270"/>
      <c r="C177" s="276"/>
      <c r="D177" s="277"/>
      <c r="E177" s="277"/>
      <c r="F177" s="278"/>
    </row>
    <row r="178" spans="1:8" s="170" customFormat="1" ht="14.25" x14ac:dyDescent="0.15"/>
    <row r="179" spans="1:8" x14ac:dyDescent="0.15">
      <c r="A179" s="124"/>
      <c r="B179" s="124"/>
      <c r="C179" s="124"/>
      <c r="D179" s="124"/>
      <c r="E179" s="124"/>
      <c r="F179" s="124"/>
      <c r="G179" s="124"/>
      <c r="H179" s="124"/>
    </row>
    <row r="180" spans="1:8" hidden="1" x14ac:dyDescent="0.15">
      <c r="A180" s="125"/>
      <c r="B180" s="125"/>
      <c r="C180" s="37" t="s">
        <v>148</v>
      </c>
      <c r="D180" s="142"/>
      <c r="E180" s="124" t="s">
        <v>37</v>
      </c>
      <c r="F180" s="120" t="s">
        <v>31</v>
      </c>
    </row>
    <row r="181" spans="1:8" hidden="1" x14ac:dyDescent="0.15">
      <c r="A181" s="125"/>
      <c r="B181" s="125"/>
      <c r="C181" s="37" t="s">
        <v>149</v>
      </c>
      <c r="D181" s="142"/>
      <c r="E181" s="124" t="s">
        <v>32</v>
      </c>
      <c r="F181" s="120" t="s">
        <v>25</v>
      </c>
    </row>
    <row r="182" spans="1:8" hidden="1" x14ac:dyDescent="0.15">
      <c r="A182" s="125"/>
      <c r="B182" s="125"/>
      <c r="C182" s="37" t="s">
        <v>150</v>
      </c>
      <c r="D182" s="142"/>
      <c r="E182" s="124" t="s">
        <v>33</v>
      </c>
      <c r="F182" s="120" t="s">
        <v>26</v>
      </c>
    </row>
    <row r="183" spans="1:8" hidden="1" x14ac:dyDescent="0.15">
      <c r="A183" s="125"/>
      <c r="B183" s="125"/>
      <c r="C183" s="37" t="s">
        <v>151</v>
      </c>
      <c r="D183" s="142"/>
      <c r="E183" s="124" t="s">
        <v>34</v>
      </c>
      <c r="F183" s="120" t="s">
        <v>27</v>
      </c>
    </row>
    <row r="184" spans="1:8" hidden="1" x14ac:dyDescent="0.15">
      <c r="A184" s="125"/>
      <c r="B184" s="125"/>
      <c r="C184" s="37" t="s">
        <v>152</v>
      </c>
      <c r="D184" s="142"/>
      <c r="E184" s="124" t="s">
        <v>35</v>
      </c>
      <c r="F184" s="120" t="s">
        <v>28</v>
      </c>
    </row>
    <row r="185" spans="1:8" hidden="1" x14ac:dyDescent="0.15">
      <c r="A185" s="125"/>
      <c r="B185" s="125"/>
      <c r="C185" s="37" t="s">
        <v>153</v>
      </c>
      <c r="D185" s="142"/>
      <c r="E185" s="124" t="s">
        <v>38</v>
      </c>
      <c r="F185" s="120" t="s">
        <v>29</v>
      </c>
    </row>
    <row r="186" spans="1:8" hidden="1" x14ac:dyDescent="0.15">
      <c r="A186" s="125"/>
      <c r="B186" s="125"/>
      <c r="C186" s="37" t="s">
        <v>154</v>
      </c>
      <c r="D186" s="142"/>
      <c r="E186" s="124" t="s">
        <v>36</v>
      </c>
      <c r="F186" s="120" t="s">
        <v>397</v>
      </c>
    </row>
    <row r="187" spans="1:8" hidden="1" x14ac:dyDescent="0.15">
      <c r="C187" s="37" t="s">
        <v>155</v>
      </c>
      <c r="E187" s="120" t="s">
        <v>70</v>
      </c>
      <c r="F187" s="120" t="s">
        <v>398</v>
      </c>
    </row>
    <row r="188" spans="1:8" hidden="1" x14ac:dyDescent="0.15">
      <c r="C188" s="37" t="s">
        <v>156</v>
      </c>
      <c r="E188" s="124" t="s">
        <v>166</v>
      </c>
      <c r="F188" s="120" t="s">
        <v>399</v>
      </c>
    </row>
    <row r="189" spans="1:8" hidden="1" x14ac:dyDescent="0.15">
      <c r="C189" s="37" t="s">
        <v>65</v>
      </c>
      <c r="E189" s="120" t="s">
        <v>167</v>
      </c>
    </row>
    <row r="190" spans="1:8" hidden="1" x14ac:dyDescent="0.15">
      <c r="C190" s="37" t="s">
        <v>157</v>
      </c>
      <c r="E190" s="120" t="s">
        <v>372</v>
      </c>
    </row>
    <row r="191" spans="1:8" hidden="1" x14ac:dyDescent="0.15">
      <c r="C191" s="37" t="s">
        <v>158</v>
      </c>
      <c r="E191" s="120" t="s">
        <v>396</v>
      </c>
      <c r="F191" s="171" t="s">
        <v>238</v>
      </c>
    </row>
    <row r="192" spans="1:8" hidden="1" x14ac:dyDescent="0.15">
      <c r="C192" s="37" t="s">
        <v>159</v>
      </c>
      <c r="F192" s="171" t="s">
        <v>244</v>
      </c>
    </row>
    <row r="193" spans="3:6" hidden="1" x14ac:dyDescent="0.15">
      <c r="C193" s="37" t="s">
        <v>160</v>
      </c>
      <c r="F193" s="171" t="s">
        <v>248</v>
      </c>
    </row>
    <row r="194" spans="3:6" hidden="1" x14ac:dyDescent="0.15">
      <c r="C194" s="37" t="s">
        <v>161</v>
      </c>
      <c r="F194" s="171" t="s">
        <v>253</v>
      </c>
    </row>
    <row r="195" spans="3:6" hidden="1" x14ac:dyDescent="0.15">
      <c r="C195" s="37" t="s">
        <v>162</v>
      </c>
      <c r="F195" s="171" t="s">
        <v>258</v>
      </c>
    </row>
    <row r="196" spans="3:6" hidden="1" x14ac:dyDescent="0.15">
      <c r="C196" s="37" t="s">
        <v>163</v>
      </c>
      <c r="F196" s="171" t="s">
        <v>263</v>
      </c>
    </row>
    <row r="197" spans="3:6" hidden="1" x14ac:dyDescent="0.15">
      <c r="C197" s="37" t="s">
        <v>64</v>
      </c>
      <c r="F197" s="171" t="s">
        <v>266</v>
      </c>
    </row>
    <row r="198" spans="3:6" hidden="1" x14ac:dyDescent="0.15">
      <c r="C198" s="37" t="s">
        <v>62</v>
      </c>
      <c r="F198" s="171" t="s">
        <v>269</v>
      </c>
    </row>
    <row r="199" spans="3:6" hidden="1" x14ac:dyDescent="0.15">
      <c r="C199" s="37" t="s">
        <v>63</v>
      </c>
      <c r="F199" s="171" t="s">
        <v>270</v>
      </c>
    </row>
    <row r="200" spans="3:6" hidden="1" x14ac:dyDescent="0.15">
      <c r="C200" s="37" t="s">
        <v>164</v>
      </c>
      <c r="F200" s="171" t="s">
        <v>273</v>
      </c>
    </row>
    <row r="201" spans="3:6" hidden="1" x14ac:dyDescent="0.15">
      <c r="C201" s="37" t="s">
        <v>165</v>
      </c>
      <c r="F201" s="171" t="s">
        <v>276</v>
      </c>
    </row>
    <row r="202" spans="3:6" hidden="1" x14ac:dyDescent="0.15">
      <c r="C202" s="37" t="s">
        <v>58</v>
      </c>
    </row>
    <row r="203" spans="3:6" hidden="1" x14ac:dyDescent="0.15">
      <c r="C203" s="37" t="s">
        <v>59</v>
      </c>
      <c r="F203" s="171" t="s">
        <v>407</v>
      </c>
    </row>
    <row r="204" spans="3:6" hidden="1" x14ac:dyDescent="0.15">
      <c r="C204" s="37" t="s">
        <v>60</v>
      </c>
    </row>
    <row r="205" spans="3:6" hidden="1" x14ac:dyDescent="0.15">
      <c r="C205" s="37" t="s">
        <v>379</v>
      </c>
      <c r="F205" s="171" t="s">
        <v>252</v>
      </c>
    </row>
    <row r="206" spans="3:6" hidden="1" x14ac:dyDescent="0.15">
      <c r="C206" s="120" t="s">
        <v>380</v>
      </c>
      <c r="F206" s="171" t="s">
        <v>257</v>
      </c>
    </row>
    <row r="207" spans="3:6" hidden="1" x14ac:dyDescent="0.15">
      <c r="F207" s="171" t="s">
        <v>262</v>
      </c>
    </row>
    <row r="208" spans="3:6" hidden="1" x14ac:dyDescent="0.15"/>
    <row r="209" spans="6:6" hidden="1" x14ac:dyDescent="0.15">
      <c r="F209" s="172" t="s">
        <v>403</v>
      </c>
    </row>
    <row r="210" spans="6:6" hidden="1" x14ac:dyDescent="0.15"/>
    <row r="211" spans="6:6" hidden="1" x14ac:dyDescent="0.15">
      <c r="F211" s="171" t="s">
        <v>402</v>
      </c>
    </row>
    <row r="212" spans="6:6" hidden="1" x14ac:dyDescent="0.15">
      <c r="F212" s="173" t="s">
        <v>405</v>
      </c>
    </row>
  </sheetData>
  <sheetProtection sheet="1" formatCells="0" formatColumns="0" formatRows="0" insertRows="0"/>
  <dataConsolidate link="1"/>
  <mergeCells count="167">
    <mergeCell ref="A7:B7"/>
    <mergeCell ref="C7:H7"/>
    <mergeCell ref="A8:B8"/>
    <mergeCell ref="C8:H8"/>
    <mergeCell ref="A9:B10"/>
    <mergeCell ref="C9:H9"/>
    <mergeCell ref="C10:H10"/>
    <mergeCell ref="A1:H1"/>
    <mergeCell ref="F4:H4"/>
    <mergeCell ref="A5:B5"/>
    <mergeCell ref="C5:H5"/>
    <mergeCell ref="A6:B6"/>
    <mergeCell ref="C6:H6"/>
    <mergeCell ref="A21:H21"/>
    <mergeCell ref="A22:B23"/>
    <mergeCell ref="C22:H23"/>
    <mergeCell ref="A24:B25"/>
    <mergeCell ref="C24:H25"/>
    <mergeCell ref="A26:B27"/>
    <mergeCell ref="C26:H27"/>
    <mergeCell ref="A11:B11"/>
    <mergeCell ref="C11:H11"/>
    <mergeCell ref="A12:B14"/>
    <mergeCell ref="A15:B15"/>
    <mergeCell ref="C15:H15"/>
    <mergeCell ref="A16:H16"/>
    <mergeCell ref="E14:H14"/>
    <mergeCell ref="A31:B31"/>
    <mergeCell ref="C31:H31"/>
    <mergeCell ref="A32:C32"/>
    <mergeCell ref="D32:E32"/>
    <mergeCell ref="A33:B38"/>
    <mergeCell ref="A28:C28"/>
    <mergeCell ref="D28:E28"/>
    <mergeCell ref="A29:B29"/>
    <mergeCell ref="C29:H29"/>
    <mergeCell ref="A30:B30"/>
    <mergeCell ref="C30:H30"/>
    <mergeCell ref="C33:H38"/>
    <mergeCell ref="H54:H55"/>
    <mergeCell ref="B56:C56"/>
    <mergeCell ref="D56:E56"/>
    <mergeCell ref="B57:C57"/>
    <mergeCell ref="D57:E57"/>
    <mergeCell ref="B58:C58"/>
    <mergeCell ref="D58:E58"/>
    <mergeCell ref="A39:B44"/>
    <mergeCell ref="A45:B50"/>
    <mergeCell ref="C45:H50"/>
    <mergeCell ref="A53:H53"/>
    <mergeCell ref="A54:A55"/>
    <mergeCell ref="B54:C55"/>
    <mergeCell ref="D54:E55"/>
    <mergeCell ref="F54:F55"/>
    <mergeCell ref="G54:G55"/>
    <mergeCell ref="C39:H44"/>
    <mergeCell ref="C68:H68"/>
    <mergeCell ref="C69:H69"/>
    <mergeCell ref="C70:H70"/>
    <mergeCell ref="C71:H71"/>
    <mergeCell ref="B72:H72"/>
    <mergeCell ref="B73:H73"/>
    <mergeCell ref="B59:C59"/>
    <mergeCell ref="D59:E59"/>
    <mergeCell ref="B60:C60"/>
    <mergeCell ref="D60:E60"/>
    <mergeCell ref="A63:H63"/>
    <mergeCell ref="A64:A71"/>
    <mergeCell ref="C64:H64"/>
    <mergeCell ref="C65:H65"/>
    <mergeCell ref="C66:H66"/>
    <mergeCell ref="C67:H67"/>
    <mergeCell ref="A84:C84"/>
    <mergeCell ref="D84:H84"/>
    <mergeCell ref="A85:C85"/>
    <mergeCell ref="D85:H85"/>
    <mergeCell ref="A86:C86"/>
    <mergeCell ref="D86:H86"/>
    <mergeCell ref="A76:H76"/>
    <mergeCell ref="A77:H77"/>
    <mergeCell ref="A79:H79"/>
    <mergeCell ref="A80:H80"/>
    <mergeCell ref="A82:H82"/>
    <mergeCell ref="A83:C83"/>
    <mergeCell ref="D83:H83"/>
    <mergeCell ref="A95:H95"/>
    <mergeCell ref="A96:C96"/>
    <mergeCell ref="E96:G96"/>
    <mergeCell ref="A97:C97"/>
    <mergeCell ref="E97:G97"/>
    <mergeCell ref="A98:C98"/>
    <mergeCell ref="E98:G98"/>
    <mergeCell ref="A87:C87"/>
    <mergeCell ref="D87:H87"/>
    <mergeCell ref="A88:C88"/>
    <mergeCell ref="D88:H88"/>
    <mergeCell ref="A91:H91"/>
    <mergeCell ref="A92:H92"/>
    <mergeCell ref="A104:C104"/>
    <mergeCell ref="E104:G104"/>
    <mergeCell ref="A105:C105"/>
    <mergeCell ref="E105:G105"/>
    <mergeCell ref="A106:C106"/>
    <mergeCell ref="E106:G106"/>
    <mergeCell ref="A99:C99"/>
    <mergeCell ref="E99:G99"/>
    <mergeCell ref="A100:H100"/>
    <mergeCell ref="A101:C101"/>
    <mergeCell ref="A102:H102"/>
    <mergeCell ref="A103:C103"/>
    <mergeCell ref="E103:G103"/>
    <mergeCell ref="A112:C112"/>
    <mergeCell ref="E112:G112"/>
    <mergeCell ref="A113:C113"/>
    <mergeCell ref="E113:G113"/>
    <mergeCell ref="A114:H114"/>
    <mergeCell ref="A117:H117"/>
    <mergeCell ref="A107:C107"/>
    <mergeCell ref="E107:G107"/>
    <mergeCell ref="A108:C108"/>
    <mergeCell ref="E108:G108"/>
    <mergeCell ref="A109:H109"/>
    <mergeCell ref="A111:H111"/>
    <mergeCell ref="D147:H147"/>
    <mergeCell ref="D149:H149"/>
    <mergeCell ref="E150:H150"/>
    <mergeCell ref="D153:H153"/>
    <mergeCell ref="D154:H154"/>
    <mergeCell ref="D155:H155"/>
    <mergeCell ref="A118:H118"/>
    <mergeCell ref="D121:H121"/>
    <mergeCell ref="D122:H122"/>
    <mergeCell ref="D123:H123"/>
    <mergeCell ref="D124:H124"/>
    <mergeCell ref="E125:H125"/>
    <mergeCell ref="D138:H138"/>
    <mergeCell ref="D139:H139"/>
    <mergeCell ref="D140:H140"/>
    <mergeCell ref="D141:H141"/>
    <mergeCell ref="E142:H142"/>
    <mergeCell ref="D146:H146"/>
    <mergeCell ref="C126:F126"/>
    <mergeCell ref="A129:H129"/>
    <mergeCell ref="A130:H130"/>
    <mergeCell ref="A131:H131"/>
    <mergeCell ref="D136:H136"/>
    <mergeCell ref="D137:H137"/>
    <mergeCell ref="D148:H148"/>
    <mergeCell ref="A177:B177"/>
    <mergeCell ref="A170:B170"/>
    <mergeCell ref="A173:B173"/>
    <mergeCell ref="A174:B174"/>
    <mergeCell ref="A164:B164"/>
    <mergeCell ref="A165:B165"/>
    <mergeCell ref="C168:F168"/>
    <mergeCell ref="A169:B169"/>
    <mergeCell ref="C164:F164"/>
    <mergeCell ref="C165:F165"/>
    <mergeCell ref="C173:F173"/>
    <mergeCell ref="C174:F174"/>
    <mergeCell ref="C177:F177"/>
    <mergeCell ref="C163:F163"/>
    <mergeCell ref="D156:H156"/>
    <mergeCell ref="D157:H157"/>
    <mergeCell ref="D158:H158"/>
    <mergeCell ref="D159:H159"/>
    <mergeCell ref="E160:H160"/>
  </mergeCells>
  <phoneticPr fontId="5"/>
  <dataValidations count="12">
    <dataValidation type="list" allowBlank="1" showInputMessage="1" showErrorMessage="1" sqref="C169:C170 B64:B71 D96:D99 H96:H98 D103:D108 D112:D113 H103:H108 C121:C125 E169 C146:C150 H112:H113 C136:C142 C153:C160" xr:uid="{00000000-0002-0000-0300-000000000000}">
      <formula1>"○"</formula1>
    </dataValidation>
    <dataValidation type="list" allowBlank="1" showInputMessage="1" showErrorMessage="1" sqref="M32:M50 M28" xr:uid="{00000000-0002-0000-0300-000002000000}">
      <formula1>$A$182:$A$188</formula1>
    </dataValidation>
    <dataValidation type="list" allowBlank="1" showInputMessage="1" showErrorMessage="1" sqref="F56:F60" xr:uid="{00000000-0002-0000-0300-000003000000}">
      <formula1>$E$180:$E$191</formula1>
    </dataValidation>
    <dataValidation type="list" allowBlank="1" showInputMessage="1" showErrorMessage="1" sqref="F32 F28" xr:uid="{00000000-0002-0000-0300-000004000000}">
      <formula1>$E$182:$E$189</formula1>
    </dataValidation>
    <dataValidation allowBlank="1" showInputMessage="1" showErrorMessage="1" prompt="自動入力されます_x000a_" sqref="D14" xr:uid="{00000000-0002-0000-0300-000005000000}"/>
    <dataValidation type="list" allowBlank="1" showInputMessage="1" showErrorMessage="1" sqref="C173:F173" xr:uid="{00000000-0002-0000-0300-000008000000}">
      <formula1>$F$211:$F$212</formula1>
    </dataValidation>
    <dataValidation type="list" allowBlank="1" showInputMessage="1" showErrorMessage="1" sqref="C126:F126" xr:uid="{357B154A-6CC0-4304-8746-8DBC31E7C88A}">
      <formula1>$F$191:$F$201</formula1>
    </dataValidation>
    <dataValidation type="list" allowBlank="1" showInputMessage="1" showErrorMessage="1" sqref="C165:F165" xr:uid="{70ED631E-8CDB-4894-8A2C-38FCF9D75CBF}">
      <formula1>$F$203</formula1>
    </dataValidation>
    <dataValidation type="list" allowBlank="1" showInputMessage="1" showErrorMessage="1" sqref="M56:M60" xr:uid="{00000000-0002-0000-0300-000001000000}">
      <formula1>$A$143:$A$181</formula1>
    </dataValidation>
    <dataValidation type="list" allowBlank="1" showInputMessage="1" showErrorMessage="1" sqref="C177:F177" xr:uid="{D01217BB-195D-4F53-A746-6542535487B6}">
      <formula1>$F$209:$F$210</formula1>
    </dataValidation>
    <dataValidation type="list" allowBlank="1" showInputMessage="1" showErrorMessage="1" sqref="C29:H31" xr:uid="{861F6515-60BD-4637-84D8-24C33C27148B}">
      <formula1>$K$29:$K$31</formula1>
    </dataValidation>
    <dataValidation type="list" allowBlank="1" showInputMessage="1" showErrorMessage="1" sqref="A56:A60" xr:uid="{094451EE-A771-4DD2-8D40-178C2590416D}">
      <formula1>$J$29:$J$37</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3" manualBreakCount="3">
    <brk id="61" max="8" man="1"/>
    <brk id="93" max="8" man="1"/>
    <brk id="12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7000000}">
          <x14:formula1>
            <xm:f>DataSet!$I$4</xm:f>
          </x14:formula1>
          <xm:sqref>C174:F174</xm:sqref>
        </x14:dataValidation>
        <x14:dataValidation type="list" allowBlank="1" showInputMessage="1" showErrorMessage="1" xr:uid="{00000000-0002-0000-0300-000009000000}">
          <x14:formula1>
            <xm:f>DataSet!$M$2:$M$3</xm:f>
          </x14:formula1>
          <xm:sqref>C168:F168</xm:sqref>
        </x14:dataValidation>
        <x14:dataValidation type="list" allowBlank="1" showInputMessage="1" showErrorMessage="1" xr:uid="{00000000-0002-0000-0300-00000A000000}">
          <x14:formula1>
            <xm:f>DataSet!$G$9:$G$11</xm:f>
          </x14:formula1>
          <xm:sqref>C164:F164</xm:sqref>
        </x14:dataValidation>
        <x14:dataValidation type="list" allowBlank="1" showInputMessage="1" showErrorMessage="1" xr:uid="{00000000-0002-0000-0300-00000B000000}">
          <x14:formula1>
            <xm:f>DataSet!$F$2:$F$4</xm:f>
          </x14:formula1>
          <xm:sqref>C163:F163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888F-7AC8-4A44-B22C-7CDE5A98618B}">
  <sheetPr>
    <tabColor rgb="FFFFC000"/>
  </sheetPr>
  <dimension ref="A3:BB147"/>
  <sheetViews>
    <sheetView showGridLines="0" view="pageBreakPreview" topLeftCell="A22" zoomScaleNormal="100" zoomScaleSheetLayoutView="100" workbookViewId="0">
      <selection activeCell="N53" sqref="N53:AE53"/>
    </sheetView>
  </sheetViews>
  <sheetFormatPr defaultColWidth="9" defaultRowHeight="13.5" x14ac:dyDescent="0.15"/>
  <cols>
    <col min="1" max="180" width="1.625" style="110" customWidth="1"/>
    <col min="181" max="16384" width="9" style="110"/>
  </cols>
  <sheetData>
    <row r="3" spans="1:54" x14ac:dyDescent="0.15">
      <c r="AF3" s="178" t="s">
        <v>446</v>
      </c>
      <c r="AG3" s="393" t="str">
        <f>IF(様式第１号!C23="","",様式第１号!C23)</f>
        <v/>
      </c>
      <c r="AH3" s="393"/>
      <c r="AI3" s="393"/>
      <c r="AJ3" s="393"/>
      <c r="AK3" s="393"/>
      <c r="AL3" s="393"/>
      <c r="AM3" s="393"/>
      <c r="AN3" s="393"/>
      <c r="AO3" s="393"/>
      <c r="AP3" s="393"/>
      <c r="AQ3" s="393"/>
      <c r="AR3" s="393"/>
      <c r="AS3" s="393"/>
      <c r="AT3" s="393"/>
      <c r="AU3" s="393"/>
      <c r="AV3" s="393"/>
      <c r="AW3" s="393"/>
      <c r="AX3" s="393"/>
      <c r="AY3" s="393"/>
      <c r="AZ3" s="393"/>
      <c r="BA3" s="393"/>
    </row>
    <row r="5" spans="1:54" x14ac:dyDescent="0.15">
      <c r="A5" s="416" t="s">
        <v>447</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row>
    <row r="8" spans="1:54" x14ac:dyDescent="0.15">
      <c r="A8" s="112"/>
      <c r="B8" s="112" t="s">
        <v>448</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row>
    <row r="9" spans="1:54" x14ac:dyDescent="0.1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78" t="s">
        <v>449</v>
      </c>
    </row>
    <row r="10" spans="1:54" x14ac:dyDescent="0.15">
      <c r="A10" s="112"/>
      <c r="D10" s="388" t="s">
        <v>450</v>
      </c>
      <c r="E10" s="389"/>
      <c r="F10" s="389"/>
      <c r="G10" s="389"/>
      <c r="H10" s="389"/>
      <c r="I10" s="389"/>
      <c r="J10" s="389"/>
      <c r="K10" s="389"/>
      <c r="L10" s="389"/>
      <c r="M10" s="389"/>
      <c r="N10" s="389"/>
      <c r="O10" s="389"/>
      <c r="P10" s="389"/>
      <c r="Q10" s="389"/>
      <c r="R10" s="390"/>
      <c r="S10" s="388" t="s">
        <v>451</v>
      </c>
      <c r="T10" s="389"/>
      <c r="U10" s="389"/>
      <c r="V10" s="389"/>
      <c r="W10" s="389"/>
      <c r="X10" s="389"/>
      <c r="Y10" s="389"/>
      <c r="Z10" s="389"/>
      <c r="AA10" s="389"/>
      <c r="AB10" s="389"/>
      <c r="AC10" s="389"/>
      <c r="AD10" s="389"/>
      <c r="AE10" s="389"/>
      <c r="AF10" s="389"/>
      <c r="AG10" s="389"/>
      <c r="AH10" s="389"/>
      <c r="AI10" s="390"/>
      <c r="AJ10" s="388" t="s">
        <v>452</v>
      </c>
      <c r="AK10" s="389"/>
      <c r="AL10" s="389"/>
      <c r="AM10" s="389"/>
      <c r="AN10" s="389"/>
      <c r="AO10" s="389"/>
      <c r="AP10" s="389"/>
      <c r="AQ10" s="389"/>
      <c r="AR10" s="389"/>
      <c r="AS10" s="389"/>
      <c r="AT10" s="389"/>
      <c r="AU10" s="389"/>
      <c r="AV10" s="389"/>
      <c r="AW10" s="389"/>
      <c r="AX10" s="389"/>
      <c r="AY10" s="389"/>
      <c r="AZ10" s="389"/>
      <c r="BA10" s="389"/>
      <c r="BB10" s="390"/>
    </row>
    <row r="11" spans="1:54" x14ac:dyDescent="0.15">
      <c r="A11" s="112"/>
      <c r="B11" s="112"/>
      <c r="C11" s="112"/>
      <c r="D11" s="179"/>
      <c r="E11" s="180"/>
      <c r="F11" s="180"/>
      <c r="G11" s="180"/>
      <c r="H11" s="180"/>
      <c r="I11" s="180"/>
      <c r="J11" s="180"/>
      <c r="K11" s="180"/>
      <c r="L11" s="180"/>
      <c r="M11" s="180"/>
      <c r="N11" s="180"/>
      <c r="O11" s="180"/>
      <c r="P11" s="180"/>
      <c r="Q11" s="180"/>
      <c r="R11" s="181"/>
      <c r="S11" s="394"/>
      <c r="T11" s="395"/>
      <c r="U11" s="395"/>
      <c r="V11" s="395"/>
      <c r="W11" s="395"/>
      <c r="X11" s="395"/>
      <c r="Y11" s="395"/>
      <c r="Z11" s="395"/>
      <c r="AA11" s="395"/>
      <c r="AB11" s="395"/>
      <c r="AC11" s="395"/>
      <c r="AD11" s="395"/>
      <c r="AE11" s="395"/>
      <c r="AF11" s="395"/>
      <c r="AG11" s="395"/>
      <c r="AH11" s="395"/>
      <c r="AI11" s="396"/>
      <c r="AJ11" s="413"/>
      <c r="AK11" s="414"/>
      <c r="AL11" s="414"/>
      <c r="AM11" s="414"/>
      <c r="AN11" s="414"/>
      <c r="AO11" s="414"/>
      <c r="AP11" s="414"/>
      <c r="AQ11" s="414"/>
      <c r="AR11" s="414"/>
      <c r="AS11" s="414"/>
      <c r="AT11" s="414"/>
      <c r="AU11" s="414"/>
      <c r="AV11" s="414"/>
      <c r="AW11" s="414"/>
      <c r="AX11" s="414"/>
      <c r="AY11" s="414"/>
      <c r="AZ11" s="414"/>
      <c r="BA11" s="414"/>
      <c r="BB11" s="415"/>
    </row>
    <row r="12" spans="1:54" x14ac:dyDescent="0.15">
      <c r="A12" s="112"/>
      <c r="B12" s="112"/>
      <c r="C12" s="112"/>
      <c r="D12" s="182" t="s">
        <v>453</v>
      </c>
      <c r="E12" s="183"/>
      <c r="F12" s="183"/>
      <c r="G12" s="183"/>
      <c r="H12" s="183"/>
      <c r="I12" s="183"/>
      <c r="J12" s="183"/>
      <c r="K12" s="183"/>
      <c r="L12" s="183"/>
      <c r="M12" s="183"/>
      <c r="N12" s="183"/>
      <c r="O12" s="183"/>
      <c r="P12" s="183"/>
      <c r="Q12" s="183"/>
      <c r="R12" s="184"/>
      <c r="S12" s="394"/>
      <c r="T12" s="395"/>
      <c r="U12" s="395"/>
      <c r="V12" s="395"/>
      <c r="W12" s="395"/>
      <c r="X12" s="395"/>
      <c r="Y12" s="395"/>
      <c r="Z12" s="395"/>
      <c r="AA12" s="395"/>
      <c r="AB12" s="395"/>
      <c r="AC12" s="395"/>
      <c r="AD12" s="395"/>
      <c r="AE12" s="395"/>
      <c r="AF12" s="395"/>
      <c r="AG12" s="395"/>
      <c r="AH12" s="395"/>
      <c r="AI12" s="396"/>
      <c r="AJ12" s="410"/>
      <c r="AK12" s="411"/>
      <c r="AL12" s="411"/>
      <c r="AM12" s="411"/>
      <c r="AN12" s="411"/>
      <c r="AO12" s="411"/>
      <c r="AP12" s="411"/>
      <c r="AQ12" s="411"/>
      <c r="AR12" s="411"/>
      <c r="AS12" s="411"/>
      <c r="AT12" s="411"/>
      <c r="AU12" s="411"/>
      <c r="AV12" s="411"/>
      <c r="AW12" s="411"/>
      <c r="AX12" s="411"/>
      <c r="AY12" s="411"/>
      <c r="AZ12" s="411"/>
      <c r="BA12" s="411"/>
      <c r="BB12" s="412"/>
    </row>
    <row r="13" spans="1:54" x14ac:dyDescent="0.15">
      <c r="A13" s="112"/>
      <c r="B13" s="112"/>
      <c r="C13" s="112"/>
      <c r="D13" s="182"/>
      <c r="E13" s="183"/>
      <c r="F13" s="183"/>
      <c r="G13" s="183"/>
      <c r="H13" s="183"/>
      <c r="I13" s="183"/>
      <c r="J13" s="183"/>
      <c r="K13" s="183"/>
      <c r="L13" s="183"/>
      <c r="M13" s="183"/>
      <c r="N13" s="183"/>
      <c r="O13" s="183"/>
      <c r="P13" s="183"/>
      <c r="Q13" s="183"/>
      <c r="R13" s="184"/>
      <c r="S13" s="394"/>
      <c r="T13" s="395"/>
      <c r="U13" s="395"/>
      <c r="V13" s="395"/>
      <c r="W13" s="395"/>
      <c r="X13" s="395"/>
      <c r="Y13" s="395"/>
      <c r="Z13" s="395"/>
      <c r="AA13" s="395"/>
      <c r="AB13" s="395"/>
      <c r="AC13" s="395"/>
      <c r="AD13" s="395"/>
      <c r="AE13" s="395"/>
      <c r="AF13" s="395"/>
      <c r="AG13" s="395"/>
      <c r="AH13" s="395"/>
      <c r="AI13" s="396"/>
      <c r="AJ13" s="410"/>
      <c r="AK13" s="411"/>
      <c r="AL13" s="411"/>
      <c r="AM13" s="411"/>
      <c r="AN13" s="411"/>
      <c r="AO13" s="411"/>
      <c r="AP13" s="411"/>
      <c r="AQ13" s="411"/>
      <c r="AR13" s="411"/>
      <c r="AS13" s="411"/>
      <c r="AT13" s="411"/>
      <c r="AU13" s="411"/>
      <c r="AV13" s="411"/>
      <c r="AW13" s="411"/>
      <c r="AX13" s="411"/>
      <c r="AY13" s="411"/>
      <c r="AZ13" s="411"/>
      <c r="BA13" s="411"/>
      <c r="BB13" s="412"/>
    </row>
    <row r="14" spans="1:54" x14ac:dyDescent="0.15">
      <c r="A14" s="112"/>
      <c r="B14" s="112"/>
      <c r="C14" s="112"/>
      <c r="D14" s="182" t="s">
        <v>454</v>
      </c>
      <c r="E14" s="183"/>
      <c r="F14" s="183"/>
      <c r="G14" s="183"/>
      <c r="H14" s="183"/>
      <c r="I14" s="183"/>
      <c r="J14" s="183"/>
      <c r="K14" s="183"/>
      <c r="L14" s="183"/>
      <c r="M14" s="183"/>
      <c r="N14" s="183"/>
      <c r="O14" s="183"/>
      <c r="P14" s="183"/>
      <c r="Q14" s="183"/>
      <c r="R14" s="184"/>
      <c r="S14" s="394"/>
      <c r="T14" s="395"/>
      <c r="U14" s="395"/>
      <c r="V14" s="395"/>
      <c r="W14" s="395"/>
      <c r="X14" s="395"/>
      <c r="Y14" s="395"/>
      <c r="Z14" s="395"/>
      <c r="AA14" s="395"/>
      <c r="AB14" s="395"/>
      <c r="AC14" s="395"/>
      <c r="AD14" s="395"/>
      <c r="AE14" s="395"/>
      <c r="AF14" s="395"/>
      <c r="AG14" s="395"/>
      <c r="AH14" s="395"/>
      <c r="AI14" s="396"/>
      <c r="AJ14" s="410"/>
      <c r="AK14" s="411"/>
      <c r="AL14" s="411"/>
      <c r="AM14" s="411"/>
      <c r="AN14" s="411"/>
      <c r="AO14" s="411"/>
      <c r="AP14" s="411"/>
      <c r="AQ14" s="411"/>
      <c r="AR14" s="411"/>
      <c r="AS14" s="411"/>
      <c r="AT14" s="411"/>
      <c r="AU14" s="411"/>
      <c r="AV14" s="411"/>
      <c r="AW14" s="411"/>
      <c r="AX14" s="411"/>
      <c r="AY14" s="411"/>
      <c r="AZ14" s="411"/>
      <c r="BA14" s="411"/>
      <c r="BB14" s="412"/>
    </row>
    <row r="15" spans="1:54" x14ac:dyDescent="0.15">
      <c r="A15" s="112"/>
      <c r="B15" s="112"/>
      <c r="C15" s="112"/>
      <c r="D15" s="185"/>
      <c r="E15" s="112"/>
      <c r="F15" s="112"/>
      <c r="G15" s="112"/>
      <c r="H15" s="112"/>
      <c r="I15" s="112"/>
      <c r="J15" s="112"/>
      <c r="K15" s="112"/>
      <c r="L15" s="112"/>
      <c r="M15" s="112"/>
      <c r="N15" s="112"/>
      <c r="O15" s="112"/>
      <c r="P15" s="112"/>
      <c r="Q15" s="112"/>
      <c r="R15" s="186"/>
      <c r="S15" s="394"/>
      <c r="T15" s="395"/>
      <c r="U15" s="395"/>
      <c r="V15" s="395"/>
      <c r="W15" s="395"/>
      <c r="X15" s="395"/>
      <c r="Y15" s="395"/>
      <c r="Z15" s="395"/>
      <c r="AA15" s="395"/>
      <c r="AB15" s="395"/>
      <c r="AC15" s="395"/>
      <c r="AD15" s="395"/>
      <c r="AE15" s="395"/>
      <c r="AF15" s="395"/>
      <c r="AG15" s="395"/>
      <c r="AH15" s="395"/>
      <c r="AI15" s="396"/>
      <c r="AJ15" s="410"/>
      <c r="AK15" s="411"/>
      <c r="AL15" s="411"/>
      <c r="AM15" s="411"/>
      <c r="AN15" s="411"/>
      <c r="AO15" s="411"/>
      <c r="AP15" s="411"/>
      <c r="AQ15" s="411"/>
      <c r="AR15" s="411"/>
      <c r="AS15" s="411"/>
      <c r="AT15" s="411"/>
      <c r="AU15" s="411"/>
      <c r="AV15" s="411"/>
      <c r="AW15" s="411"/>
      <c r="AX15" s="411"/>
      <c r="AY15" s="411"/>
      <c r="AZ15" s="411"/>
      <c r="BA15" s="411"/>
      <c r="BB15" s="412"/>
    </row>
    <row r="16" spans="1:54" x14ac:dyDescent="0.15">
      <c r="A16" s="112"/>
      <c r="B16" s="112"/>
      <c r="C16" s="112"/>
      <c r="D16" s="185"/>
      <c r="E16" s="112"/>
      <c r="F16" s="112"/>
      <c r="G16" s="112"/>
      <c r="H16" s="112"/>
      <c r="I16" s="112"/>
      <c r="J16" s="112"/>
      <c r="K16" s="112"/>
      <c r="L16" s="112"/>
      <c r="M16" s="112"/>
      <c r="N16" s="112"/>
      <c r="O16" s="112"/>
      <c r="P16" s="112"/>
      <c r="Q16" s="112"/>
      <c r="R16" s="186"/>
      <c r="S16" s="394"/>
      <c r="T16" s="395"/>
      <c r="U16" s="395"/>
      <c r="V16" s="395"/>
      <c r="W16" s="395"/>
      <c r="X16" s="395"/>
      <c r="Y16" s="395"/>
      <c r="Z16" s="395"/>
      <c r="AA16" s="395"/>
      <c r="AB16" s="395"/>
      <c r="AC16" s="395"/>
      <c r="AD16" s="395"/>
      <c r="AE16" s="395"/>
      <c r="AF16" s="395"/>
      <c r="AG16" s="395"/>
      <c r="AH16" s="395"/>
      <c r="AI16" s="396"/>
      <c r="AJ16" s="410"/>
      <c r="AK16" s="411"/>
      <c r="AL16" s="411"/>
      <c r="AM16" s="411"/>
      <c r="AN16" s="411"/>
      <c r="AO16" s="411"/>
      <c r="AP16" s="411"/>
      <c r="AQ16" s="411"/>
      <c r="AR16" s="411"/>
      <c r="AS16" s="411"/>
      <c r="AT16" s="411"/>
      <c r="AU16" s="411"/>
      <c r="AV16" s="411"/>
      <c r="AW16" s="411"/>
      <c r="AX16" s="411"/>
      <c r="AY16" s="411"/>
      <c r="AZ16" s="411"/>
      <c r="BA16" s="411"/>
      <c r="BB16" s="412"/>
    </row>
    <row r="17" spans="1:54" x14ac:dyDescent="0.15">
      <c r="A17" s="112"/>
      <c r="B17" s="112"/>
      <c r="C17" s="112"/>
      <c r="D17" s="185"/>
      <c r="E17" s="112"/>
      <c r="F17" s="112"/>
      <c r="G17" s="112"/>
      <c r="H17" s="112"/>
      <c r="I17" s="112"/>
      <c r="J17" s="112"/>
      <c r="K17" s="112"/>
      <c r="L17" s="112"/>
      <c r="M17" s="112"/>
      <c r="N17" s="112"/>
      <c r="O17" s="112"/>
      <c r="P17" s="112"/>
      <c r="Q17" s="112"/>
      <c r="R17" s="186"/>
      <c r="S17" s="394"/>
      <c r="T17" s="395"/>
      <c r="U17" s="395"/>
      <c r="V17" s="395"/>
      <c r="W17" s="395"/>
      <c r="X17" s="395"/>
      <c r="Y17" s="395"/>
      <c r="Z17" s="395"/>
      <c r="AA17" s="395"/>
      <c r="AB17" s="395"/>
      <c r="AC17" s="395"/>
      <c r="AD17" s="395"/>
      <c r="AE17" s="395"/>
      <c r="AF17" s="395"/>
      <c r="AG17" s="395"/>
      <c r="AH17" s="395"/>
      <c r="AI17" s="396"/>
      <c r="AJ17" s="410"/>
      <c r="AK17" s="411"/>
      <c r="AL17" s="411"/>
      <c r="AM17" s="411"/>
      <c r="AN17" s="411"/>
      <c r="AO17" s="411"/>
      <c r="AP17" s="411"/>
      <c r="AQ17" s="411"/>
      <c r="AR17" s="411"/>
      <c r="AS17" s="411"/>
      <c r="AT17" s="411"/>
      <c r="AU17" s="411"/>
      <c r="AV17" s="411"/>
      <c r="AW17" s="411"/>
      <c r="AX17" s="411"/>
      <c r="AY17" s="411"/>
      <c r="AZ17" s="411"/>
      <c r="BA17" s="411"/>
      <c r="BB17" s="412"/>
    </row>
    <row r="18" spans="1:54" x14ac:dyDescent="0.15">
      <c r="A18" s="112"/>
      <c r="B18" s="112"/>
      <c r="C18" s="112"/>
      <c r="D18" s="185"/>
      <c r="E18" s="112"/>
      <c r="F18" s="112"/>
      <c r="G18" s="112"/>
      <c r="H18" s="112"/>
      <c r="I18" s="112"/>
      <c r="J18" s="112"/>
      <c r="K18" s="112"/>
      <c r="L18" s="112"/>
      <c r="M18" s="112"/>
      <c r="N18" s="112"/>
      <c r="O18" s="112"/>
      <c r="P18" s="112"/>
      <c r="Q18" s="112"/>
      <c r="R18" s="186"/>
      <c r="S18" s="394"/>
      <c r="T18" s="395"/>
      <c r="U18" s="395"/>
      <c r="V18" s="395"/>
      <c r="W18" s="395"/>
      <c r="X18" s="395"/>
      <c r="Y18" s="395"/>
      <c r="Z18" s="395"/>
      <c r="AA18" s="395"/>
      <c r="AB18" s="395"/>
      <c r="AC18" s="395"/>
      <c r="AD18" s="395"/>
      <c r="AE18" s="395"/>
      <c r="AF18" s="395"/>
      <c r="AG18" s="395"/>
      <c r="AH18" s="395"/>
      <c r="AI18" s="396"/>
      <c r="AJ18" s="410"/>
      <c r="AK18" s="411"/>
      <c r="AL18" s="411"/>
      <c r="AM18" s="411"/>
      <c r="AN18" s="411"/>
      <c r="AO18" s="411"/>
      <c r="AP18" s="411"/>
      <c r="AQ18" s="411"/>
      <c r="AR18" s="411"/>
      <c r="AS18" s="411"/>
      <c r="AT18" s="411"/>
      <c r="AU18" s="411"/>
      <c r="AV18" s="411"/>
      <c r="AW18" s="411"/>
      <c r="AX18" s="411"/>
      <c r="AY18" s="411"/>
      <c r="AZ18" s="411"/>
      <c r="BA18" s="411"/>
      <c r="BB18" s="412"/>
    </row>
    <row r="19" spans="1:54" x14ac:dyDescent="0.15">
      <c r="A19" s="112"/>
      <c r="B19" s="112"/>
      <c r="C19" s="112"/>
      <c r="D19" s="185"/>
      <c r="E19" s="112"/>
      <c r="F19" s="112"/>
      <c r="G19" s="112"/>
      <c r="H19" s="112"/>
      <c r="I19" s="112"/>
      <c r="J19" s="112"/>
      <c r="K19" s="112"/>
      <c r="L19" s="112"/>
      <c r="M19" s="112"/>
      <c r="N19" s="112"/>
      <c r="O19" s="112"/>
      <c r="P19" s="112"/>
      <c r="Q19" s="112"/>
      <c r="R19" s="186"/>
      <c r="S19" s="394"/>
      <c r="T19" s="395"/>
      <c r="U19" s="395"/>
      <c r="V19" s="395"/>
      <c r="W19" s="395"/>
      <c r="X19" s="395"/>
      <c r="Y19" s="395"/>
      <c r="Z19" s="395"/>
      <c r="AA19" s="395"/>
      <c r="AB19" s="395"/>
      <c r="AC19" s="395"/>
      <c r="AD19" s="395"/>
      <c r="AE19" s="395"/>
      <c r="AF19" s="395"/>
      <c r="AG19" s="395"/>
      <c r="AH19" s="395"/>
      <c r="AI19" s="396"/>
      <c r="AJ19" s="410"/>
      <c r="AK19" s="411"/>
      <c r="AL19" s="411"/>
      <c r="AM19" s="411"/>
      <c r="AN19" s="411"/>
      <c r="AO19" s="411"/>
      <c r="AP19" s="411"/>
      <c r="AQ19" s="411"/>
      <c r="AR19" s="411"/>
      <c r="AS19" s="411"/>
      <c r="AT19" s="411"/>
      <c r="AU19" s="411"/>
      <c r="AV19" s="411"/>
      <c r="AW19" s="411"/>
      <c r="AX19" s="411"/>
      <c r="AY19" s="411"/>
      <c r="AZ19" s="411"/>
      <c r="BA19" s="411"/>
      <c r="BB19" s="412"/>
    </row>
    <row r="20" spans="1:54" x14ac:dyDescent="0.15">
      <c r="A20" s="112"/>
      <c r="B20" s="112"/>
      <c r="C20" s="112"/>
      <c r="D20" s="185"/>
      <c r="E20" s="112"/>
      <c r="F20" s="112"/>
      <c r="G20" s="112"/>
      <c r="H20" s="112"/>
      <c r="I20" s="112"/>
      <c r="J20" s="112"/>
      <c r="K20" s="112"/>
      <c r="L20" s="112"/>
      <c r="M20" s="112"/>
      <c r="N20" s="112"/>
      <c r="O20" s="112"/>
      <c r="P20" s="112"/>
      <c r="Q20" s="112"/>
      <c r="R20" s="186"/>
      <c r="S20" s="394"/>
      <c r="T20" s="395"/>
      <c r="U20" s="395"/>
      <c r="V20" s="395"/>
      <c r="W20" s="395"/>
      <c r="X20" s="395"/>
      <c r="Y20" s="395"/>
      <c r="Z20" s="395"/>
      <c r="AA20" s="395"/>
      <c r="AB20" s="395"/>
      <c r="AC20" s="395"/>
      <c r="AD20" s="395"/>
      <c r="AE20" s="395"/>
      <c r="AF20" s="395"/>
      <c r="AG20" s="395"/>
      <c r="AH20" s="395"/>
      <c r="AI20" s="396"/>
      <c r="AJ20" s="410"/>
      <c r="AK20" s="411"/>
      <c r="AL20" s="411"/>
      <c r="AM20" s="411"/>
      <c r="AN20" s="411"/>
      <c r="AO20" s="411"/>
      <c r="AP20" s="411"/>
      <c r="AQ20" s="411"/>
      <c r="AR20" s="411"/>
      <c r="AS20" s="411"/>
      <c r="AT20" s="411"/>
      <c r="AU20" s="411"/>
      <c r="AV20" s="411"/>
      <c r="AW20" s="411"/>
      <c r="AX20" s="411"/>
      <c r="AY20" s="411"/>
      <c r="AZ20" s="411"/>
      <c r="BA20" s="411"/>
      <c r="BB20" s="412"/>
    </row>
    <row r="21" spans="1:54" x14ac:dyDescent="0.15">
      <c r="A21" s="112"/>
      <c r="B21" s="112"/>
      <c r="C21" s="112"/>
      <c r="D21" s="185"/>
      <c r="E21" s="112"/>
      <c r="F21" s="112"/>
      <c r="G21" s="112"/>
      <c r="H21" s="112"/>
      <c r="I21" s="112"/>
      <c r="J21" s="112"/>
      <c r="K21" s="112"/>
      <c r="L21" s="112"/>
      <c r="M21" s="112"/>
      <c r="N21" s="112"/>
      <c r="O21" s="112"/>
      <c r="P21" s="112"/>
      <c r="Q21" s="112"/>
      <c r="R21" s="186"/>
      <c r="S21" s="394"/>
      <c r="T21" s="395"/>
      <c r="U21" s="395"/>
      <c r="V21" s="395"/>
      <c r="W21" s="395"/>
      <c r="X21" s="395"/>
      <c r="Y21" s="395"/>
      <c r="Z21" s="395"/>
      <c r="AA21" s="395"/>
      <c r="AB21" s="395"/>
      <c r="AC21" s="395"/>
      <c r="AD21" s="395"/>
      <c r="AE21" s="395"/>
      <c r="AF21" s="395"/>
      <c r="AG21" s="395"/>
      <c r="AH21" s="395"/>
      <c r="AI21" s="396"/>
      <c r="AJ21" s="410"/>
      <c r="AK21" s="411"/>
      <c r="AL21" s="411"/>
      <c r="AM21" s="411"/>
      <c r="AN21" s="411"/>
      <c r="AO21" s="411"/>
      <c r="AP21" s="411"/>
      <c r="AQ21" s="411"/>
      <c r="AR21" s="411"/>
      <c r="AS21" s="411"/>
      <c r="AT21" s="411"/>
      <c r="AU21" s="411"/>
      <c r="AV21" s="411"/>
      <c r="AW21" s="411"/>
      <c r="AX21" s="411"/>
      <c r="AY21" s="411"/>
      <c r="AZ21" s="411"/>
      <c r="BA21" s="411"/>
      <c r="BB21" s="412"/>
    </row>
    <row r="22" spans="1:54" x14ac:dyDescent="0.15">
      <c r="A22" s="112"/>
      <c r="B22" s="112"/>
      <c r="C22" s="112"/>
      <c r="D22" s="185"/>
      <c r="E22" s="112"/>
      <c r="F22" s="112"/>
      <c r="G22" s="112"/>
      <c r="H22" s="112"/>
      <c r="I22" s="112"/>
      <c r="J22" s="112"/>
      <c r="K22" s="112"/>
      <c r="L22" s="112"/>
      <c r="M22" s="112"/>
      <c r="N22" s="112"/>
      <c r="O22" s="112"/>
      <c r="P22" s="112"/>
      <c r="Q22" s="112"/>
      <c r="R22" s="186"/>
      <c r="S22" s="394"/>
      <c r="T22" s="395"/>
      <c r="U22" s="395"/>
      <c r="V22" s="395"/>
      <c r="W22" s="395"/>
      <c r="X22" s="395"/>
      <c r="Y22" s="395"/>
      <c r="Z22" s="395"/>
      <c r="AA22" s="395"/>
      <c r="AB22" s="395"/>
      <c r="AC22" s="395"/>
      <c r="AD22" s="395"/>
      <c r="AE22" s="395"/>
      <c r="AF22" s="395"/>
      <c r="AG22" s="395"/>
      <c r="AH22" s="395"/>
      <c r="AI22" s="396"/>
      <c r="AJ22" s="410"/>
      <c r="AK22" s="411"/>
      <c r="AL22" s="411"/>
      <c r="AM22" s="411"/>
      <c r="AN22" s="411"/>
      <c r="AO22" s="411"/>
      <c r="AP22" s="411"/>
      <c r="AQ22" s="411"/>
      <c r="AR22" s="411"/>
      <c r="AS22" s="411"/>
      <c r="AT22" s="411"/>
      <c r="AU22" s="411"/>
      <c r="AV22" s="411"/>
      <c r="AW22" s="411"/>
      <c r="AX22" s="411"/>
      <c r="AY22" s="411"/>
      <c r="AZ22" s="411"/>
      <c r="BA22" s="411"/>
      <c r="BB22" s="412"/>
    </row>
    <row r="23" spans="1:54" x14ac:dyDescent="0.15">
      <c r="A23" s="112"/>
      <c r="B23" s="112"/>
      <c r="C23" s="112"/>
      <c r="D23" s="185"/>
      <c r="E23" s="112"/>
      <c r="F23" s="112"/>
      <c r="G23" s="112"/>
      <c r="H23" s="112"/>
      <c r="I23" s="112"/>
      <c r="J23" s="112"/>
      <c r="K23" s="112"/>
      <c r="L23" s="112"/>
      <c r="M23" s="112"/>
      <c r="N23" s="112"/>
      <c r="O23" s="112"/>
      <c r="P23" s="112"/>
      <c r="Q23" s="112"/>
      <c r="R23" s="186"/>
      <c r="S23" s="394"/>
      <c r="T23" s="395"/>
      <c r="U23" s="395"/>
      <c r="V23" s="395"/>
      <c r="W23" s="395"/>
      <c r="X23" s="395"/>
      <c r="Y23" s="395"/>
      <c r="Z23" s="395"/>
      <c r="AA23" s="395"/>
      <c r="AB23" s="395"/>
      <c r="AC23" s="395"/>
      <c r="AD23" s="395"/>
      <c r="AE23" s="395"/>
      <c r="AF23" s="395"/>
      <c r="AG23" s="395"/>
      <c r="AH23" s="395"/>
      <c r="AI23" s="396"/>
      <c r="AJ23" s="410"/>
      <c r="AK23" s="411"/>
      <c r="AL23" s="411"/>
      <c r="AM23" s="411"/>
      <c r="AN23" s="411"/>
      <c r="AO23" s="411"/>
      <c r="AP23" s="411"/>
      <c r="AQ23" s="411"/>
      <c r="AR23" s="411"/>
      <c r="AS23" s="411"/>
      <c r="AT23" s="411"/>
      <c r="AU23" s="411"/>
      <c r="AV23" s="411"/>
      <c r="AW23" s="411"/>
      <c r="AX23" s="411"/>
      <c r="AY23" s="411"/>
      <c r="AZ23" s="411"/>
      <c r="BA23" s="411"/>
      <c r="BB23" s="412"/>
    </row>
    <row r="24" spans="1:54" x14ac:dyDescent="0.15">
      <c r="A24" s="112"/>
      <c r="B24" s="112"/>
      <c r="C24" s="112"/>
      <c r="D24" s="185"/>
      <c r="E24" s="112"/>
      <c r="F24" s="112"/>
      <c r="G24" s="112"/>
      <c r="H24" s="112"/>
      <c r="I24" s="112"/>
      <c r="J24" s="112"/>
      <c r="K24" s="112"/>
      <c r="L24" s="112"/>
      <c r="M24" s="112"/>
      <c r="N24" s="112"/>
      <c r="O24" s="112"/>
      <c r="P24" s="112"/>
      <c r="Q24" s="112"/>
      <c r="R24" s="186"/>
      <c r="S24" s="394"/>
      <c r="T24" s="395"/>
      <c r="U24" s="395"/>
      <c r="V24" s="395"/>
      <c r="W24" s="395"/>
      <c r="X24" s="395"/>
      <c r="Y24" s="395"/>
      <c r="Z24" s="395"/>
      <c r="AA24" s="395"/>
      <c r="AB24" s="395"/>
      <c r="AC24" s="395"/>
      <c r="AD24" s="395"/>
      <c r="AE24" s="395"/>
      <c r="AF24" s="395"/>
      <c r="AG24" s="395"/>
      <c r="AH24" s="395"/>
      <c r="AI24" s="396"/>
      <c r="AJ24" s="407"/>
      <c r="AK24" s="408"/>
      <c r="AL24" s="408"/>
      <c r="AM24" s="408"/>
      <c r="AN24" s="408"/>
      <c r="AO24" s="408"/>
      <c r="AP24" s="408"/>
      <c r="AQ24" s="408"/>
      <c r="AR24" s="408"/>
      <c r="AS24" s="408"/>
      <c r="AT24" s="408"/>
      <c r="AU24" s="408"/>
      <c r="AV24" s="408"/>
      <c r="AW24" s="408"/>
      <c r="AX24" s="408"/>
      <c r="AY24" s="408"/>
      <c r="AZ24" s="408"/>
      <c r="BA24" s="408"/>
      <c r="BB24" s="409"/>
    </row>
    <row r="25" spans="1:54" x14ac:dyDescent="0.15">
      <c r="A25" s="112"/>
      <c r="D25" s="388" t="s">
        <v>455</v>
      </c>
      <c r="E25" s="389"/>
      <c r="F25" s="389"/>
      <c r="G25" s="389"/>
      <c r="H25" s="389"/>
      <c r="I25" s="389"/>
      <c r="J25" s="389"/>
      <c r="K25" s="389"/>
      <c r="L25" s="389"/>
      <c r="M25" s="389"/>
      <c r="N25" s="389"/>
      <c r="O25" s="389"/>
      <c r="P25" s="389"/>
      <c r="Q25" s="389"/>
      <c r="R25" s="390"/>
      <c r="S25" s="391">
        <f>SUM(S11:AI24)</f>
        <v>0</v>
      </c>
      <c r="T25" s="391"/>
      <c r="U25" s="391"/>
      <c r="V25" s="391"/>
      <c r="W25" s="391"/>
      <c r="X25" s="391"/>
      <c r="Y25" s="391"/>
      <c r="Z25" s="391"/>
      <c r="AA25" s="391"/>
      <c r="AB25" s="391"/>
      <c r="AC25" s="391"/>
      <c r="AD25" s="391"/>
      <c r="AE25" s="391"/>
      <c r="AF25" s="391"/>
      <c r="AG25" s="391"/>
      <c r="AH25" s="391"/>
      <c r="AI25" s="391"/>
      <c r="AJ25" s="187"/>
      <c r="AK25" s="188"/>
      <c r="AL25" s="188"/>
      <c r="AM25" s="188"/>
      <c r="AN25" s="188"/>
      <c r="AO25" s="188"/>
      <c r="AP25" s="188"/>
      <c r="AQ25" s="188"/>
      <c r="AR25" s="188"/>
      <c r="AS25" s="188"/>
      <c r="AT25" s="188"/>
      <c r="AU25" s="188"/>
      <c r="AV25" s="188"/>
      <c r="AW25" s="188"/>
      <c r="AX25" s="188"/>
      <c r="AY25" s="188"/>
      <c r="AZ25" s="188"/>
      <c r="BA25" s="188"/>
      <c r="BB25" s="189"/>
    </row>
    <row r="26" spans="1:54" x14ac:dyDescent="0.15">
      <c r="A26" s="112"/>
      <c r="D26" s="113"/>
      <c r="E26" s="113"/>
      <c r="F26" s="113"/>
      <c r="G26" s="113"/>
      <c r="H26" s="113"/>
      <c r="I26" s="113"/>
      <c r="J26" s="113"/>
      <c r="K26" s="113"/>
      <c r="L26" s="113"/>
      <c r="M26" s="113"/>
      <c r="N26" s="113"/>
      <c r="O26" s="113"/>
      <c r="P26" s="113"/>
      <c r="Q26" s="113"/>
      <c r="R26" s="113"/>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row>
    <row r="27" spans="1:54" x14ac:dyDescent="0.15">
      <c r="A27" s="112"/>
      <c r="B27" s="112" t="s">
        <v>456</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row>
    <row r="28" spans="1:54" x14ac:dyDescent="0.15">
      <c r="A28" s="112"/>
      <c r="B28" s="112" t="s">
        <v>457</v>
      </c>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row>
    <row r="29" spans="1:54" x14ac:dyDescent="0.15">
      <c r="A29" s="112"/>
      <c r="D29" s="388" t="s">
        <v>450</v>
      </c>
      <c r="E29" s="389"/>
      <c r="F29" s="389"/>
      <c r="G29" s="389"/>
      <c r="H29" s="389"/>
      <c r="I29" s="389"/>
      <c r="J29" s="389"/>
      <c r="K29" s="389"/>
      <c r="L29" s="389"/>
      <c r="M29" s="389"/>
      <c r="N29" s="389"/>
      <c r="O29" s="389"/>
      <c r="P29" s="389"/>
      <c r="Q29" s="389"/>
      <c r="R29" s="390"/>
      <c r="S29" s="388" t="s">
        <v>451</v>
      </c>
      <c r="T29" s="389"/>
      <c r="U29" s="389"/>
      <c r="V29" s="389"/>
      <c r="W29" s="389"/>
      <c r="X29" s="389"/>
      <c r="Y29" s="389"/>
      <c r="Z29" s="389"/>
      <c r="AA29" s="389"/>
      <c r="AB29" s="389"/>
      <c r="AC29" s="389"/>
      <c r="AD29" s="389"/>
      <c r="AE29" s="389"/>
      <c r="AF29" s="389"/>
      <c r="AG29" s="389"/>
      <c r="AH29" s="389"/>
      <c r="AI29" s="390"/>
      <c r="AJ29" s="388" t="s">
        <v>452</v>
      </c>
      <c r="AK29" s="389"/>
      <c r="AL29" s="389"/>
      <c r="AM29" s="389"/>
      <c r="AN29" s="389"/>
      <c r="AO29" s="389"/>
      <c r="AP29" s="389"/>
      <c r="AQ29" s="389"/>
      <c r="AR29" s="389"/>
      <c r="AS29" s="389"/>
      <c r="AT29" s="389"/>
      <c r="AU29" s="389"/>
      <c r="AV29" s="389"/>
      <c r="AW29" s="389"/>
      <c r="AX29" s="389"/>
      <c r="AY29" s="389"/>
      <c r="AZ29" s="389"/>
      <c r="BA29" s="389"/>
      <c r="BB29" s="390"/>
    </row>
    <row r="30" spans="1:54" x14ac:dyDescent="0.15">
      <c r="A30" s="112"/>
      <c r="B30" s="112"/>
      <c r="C30" s="112"/>
      <c r="D30" s="179"/>
      <c r="E30" s="180"/>
      <c r="F30" s="180"/>
      <c r="G30" s="180"/>
      <c r="H30" s="180"/>
      <c r="I30" s="180"/>
      <c r="J30" s="180"/>
      <c r="K30" s="180"/>
      <c r="L30" s="180"/>
      <c r="M30" s="180"/>
      <c r="N30" s="180"/>
      <c r="O30" s="180"/>
      <c r="P30" s="180"/>
      <c r="Q30" s="180"/>
      <c r="R30" s="181"/>
      <c r="S30" s="394"/>
      <c r="T30" s="395"/>
      <c r="U30" s="395"/>
      <c r="V30" s="395"/>
      <c r="W30" s="395"/>
      <c r="X30" s="395"/>
      <c r="Y30" s="395"/>
      <c r="Z30" s="395"/>
      <c r="AA30" s="395"/>
      <c r="AB30" s="395"/>
      <c r="AC30" s="395"/>
      <c r="AD30" s="395"/>
      <c r="AE30" s="395"/>
      <c r="AF30" s="395"/>
      <c r="AG30" s="395"/>
      <c r="AH30" s="395"/>
      <c r="AI30" s="396"/>
      <c r="AJ30" s="397"/>
      <c r="AK30" s="398"/>
      <c r="AL30" s="398"/>
      <c r="AM30" s="398"/>
      <c r="AN30" s="398"/>
      <c r="AO30" s="398"/>
      <c r="AP30" s="398"/>
      <c r="AQ30" s="398"/>
      <c r="AR30" s="398"/>
      <c r="AS30" s="398"/>
      <c r="AT30" s="398"/>
      <c r="AU30" s="398"/>
      <c r="AV30" s="398"/>
      <c r="AW30" s="398"/>
      <c r="AX30" s="398"/>
      <c r="AY30" s="398"/>
      <c r="AZ30" s="398"/>
      <c r="BA30" s="398"/>
      <c r="BB30" s="399"/>
    </row>
    <row r="31" spans="1:54" x14ac:dyDescent="0.15">
      <c r="A31" s="112"/>
      <c r="B31" s="112"/>
      <c r="C31" s="112"/>
      <c r="D31" s="182" t="s">
        <v>458</v>
      </c>
      <c r="E31" s="112"/>
      <c r="F31" s="112"/>
      <c r="G31" s="112"/>
      <c r="H31" s="112"/>
      <c r="I31" s="112"/>
      <c r="J31" s="112"/>
      <c r="K31" s="112"/>
      <c r="L31" s="112"/>
      <c r="M31" s="112"/>
      <c r="N31" s="112"/>
      <c r="O31" s="112"/>
      <c r="P31" s="112"/>
      <c r="Q31" s="112"/>
      <c r="R31" s="186"/>
      <c r="S31" s="394"/>
      <c r="T31" s="395"/>
      <c r="U31" s="395"/>
      <c r="V31" s="395"/>
      <c r="W31" s="395"/>
      <c r="X31" s="395"/>
      <c r="Y31" s="395"/>
      <c r="Z31" s="395"/>
      <c r="AA31" s="395"/>
      <c r="AB31" s="395"/>
      <c r="AC31" s="395"/>
      <c r="AD31" s="395"/>
      <c r="AE31" s="395"/>
      <c r="AF31" s="395"/>
      <c r="AG31" s="395"/>
      <c r="AH31" s="395"/>
      <c r="AI31" s="396"/>
      <c r="AJ31" s="400"/>
      <c r="AK31" s="401"/>
      <c r="AL31" s="401"/>
      <c r="AM31" s="401"/>
      <c r="AN31" s="401"/>
      <c r="AO31" s="401"/>
      <c r="AP31" s="401"/>
      <c r="AQ31" s="401"/>
      <c r="AR31" s="401"/>
      <c r="AS31" s="401"/>
      <c r="AT31" s="401"/>
      <c r="AU31" s="401"/>
      <c r="AV31" s="401"/>
      <c r="AW31" s="401"/>
      <c r="AX31" s="401"/>
      <c r="AY31" s="401"/>
      <c r="AZ31" s="401"/>
      <c r="BA31" s="401"/>
      <c r="BB31" s="402"/>
    </row>
    <row r="32" spans="1:54" x14ac:dyDescent="0.15">
      <c r="A32" s="112"/>
      <c r="B32" s="112"/>
      <c r="C32" s="112"/>
      <c r="D32" s="185"/>
      <c r="E32" s="112"/>
      <c r="F32" s="112"/>
      <c r="G32" s="112"/>
      <c r="H32" s="112"/>
      <c r="I32" s="112"/>
      <c r="J32" s="112"/>
      <c r="K32" s="112"/>
      <c r="L32" s="112"/>
      <c r="M32" s="112"/>
      <c r="N32" s="112"/>
      <c r="O32" s="112"/>
      <c r="P32" s="112"/>
      <c r="Q32" s="112"/>
      <c r="R32" s="186"/>
      <c r="S32" s="394"/>
      <c r="T32" s="395"/>
      <c r="U32" s="395"/>
      <c r="V32" s="395"/>
      <c r="W32" s="395"/>
      <c r="X32" s="395"/>
      <c r="Y32" s="395"/>
      <c r="Z32" s="395"/>
      <c r="AA32" s="395"/>
      <c r="AB32" s="395"/>
      <c r="AC32" s="395"/>
      <c r="AD32" s="395"/>
      <c r="AE32" s="395"/>
      <c r="AF32" s="395"/>
      <c r="AG32" s="395"/>
      <c r="AH32" s="395"/>
      <c r="AI32" s="396"/>
      <c r="AJ32" s="403"/>
      <c r="AK32" s="401"/>
      <c r="AL32" s="401"/>
      <c r="AM32" s="401"/>
      <c r="AN32" s="401"/>
      <c r="AO32" s="401"/>
      <c r="AP32" s="401"/>
      <c r="AQ32" s="401"/>
      <c r="AR32" s="401"/>
      <c r="AS32" s="401"/>
      <c r="AT32" s="401"/>
      <c r="AU32" s="401"/>
      <c r="AV32" s="401"/>
      <c r="AW32" s="401"/>
      <c r="AX32" s="401"/>
      <c r="AY32" s="401"/>
      <c r="AZ32" s="401"/>
      <c r="BA32" s="401"/>
      <c r="BB32" s="402"/>
    </row>
    <row r="33" spans="1:54" x14ac:dyDescent="0.15">
      <c r="A33" s="112"/>
      <c r="B33" s="112"/>
      <c r="C33" s="112"/>
      <c r="D33" s="185"/>
      <c r="E33" s="112"/>
      <c r="F33" s="112"/>
      <c r="G33" s="112"/>
      <c r="H33" s="112"/>
      <c r="I33" s="112"/>
      <c r="J33" s="112"/>
      <c r="K33" s="112"/>
      <c r="L33" s="112"/>
      <c r="M33" s="112"/>
      <c r="N33" s="112"/>
      <c r="O33" s="112"/>
      <c r="P33" s="112"/>
      <c r="Q33" s="112"/>
      <c r="R33" s="186"/>
      <c r="S33" s="394"/>
      <c r="T33" s="395"/>
      <c r="U33" s="395"/>
      <c r="V33" s="395"/>
      <c r="W33" s="395"/>
      <c r="X33" s="395"/>
      <c r="Y33" s="395"/>
      <c r="Z33" s="395"/>
      <c r="AA33" s="395"/>
      <c r="AB33" s="395"/>
      <c r="AC33" s="395"/>
      <c r="AD33" s="395"/>
      <c r="AE33" s="395"/>
      <c r="AF33" s="395"/>
      <c r="AG33" s="395"/>
      <c r="AH33" s="395"/>
      <c r="AI33" s="396"/>
      <c r="AJ33" s="403"/>
      <c r="AK33" s="401"/>
      <c r="AL33" s="401"/>
      <c r="AM33" s="401"/>
      <c r="AN33" s="401"/>
      <c r="AO33" s="401"/>
      <c r="AP33" s="401"/>
      <c r="AQ33" s="401"/>
      <c r="AR33" s="401"/>
      <c r="AS33" s="401"/>
      <c r="AT33" s="401"/>
      <c r="AU33" s="401"/>
      <c r="AV33" s="401"/>
      <c r="AW33" s="401"/>
      <c r="AX33" s="401"/>
      <c r="AY33" s="401"/>
      <c r="AZ33" s="401"/>
      <c r="BA33" s="401"/>
      <c r="BB33" s="402"/>
    </row>
    <row r="34" spans="1:54" x14ac:dyDescent="0.15">
      <c r="A34" s="112"/>
      <c r="B34" s="112"/>
      <c r="C34" s="112"/>
      <c r="D34" s="185"/>
      <c r="E34" s="112"/>
      <c r="F34" s="112"/>
      <c r="G34" s="112"/>
      <c r="H34" s="112"/>
      <c r="I34" s="112"/>
      <c r="J34" s="112"/>
      <c r="K34" s="112"/>
      <c r="L34" s="112"/>
      <c r="M34" s="112"/>
      <c r="N34" s="112"/>
      <c r="O34" s="112"/>
      <c r="P34" s="112"/>
      <c r="Q34" s="112"/>
      <c r="R34" s="186"/>
      <c r="S34" s="394"/>
      <c r="T34" s="395"/>
      <c r="U34" s="395"/>
      <c r="V34" s="395"/>
      <c r="W34" s="395"/>
      <c r="X34" s="395"/>
      <c r="Y34" s="395"/>
      <c r="Z34" s="395"/>
      <c r="AA34" s="395"/>
      <c r="AB34" s="395"/>
      <c r="AC34" s="395"/>
      <c r="AD34" s="395"/>
      <c r="AE34" s="395"/>
      <c r="AF34" s="395"/>
      <c r="AG34" s="395"/>
      <c r="AH34" s="395"/>
      <c r="AI34" s="396"/>
      <c r="AJ34" s="403"/>
      <c r="AK34" s="401"/>
      <c r="AL34" s="401"/>
      <c r="AM34" s="401"/>
      <c r="AN34" s="401"/>
      <c r="AO34" s="401"/>
      <c r="AP34" s="401"/>
      <c r="AQ34" s="401"/>
      <c r="AR34" s="401"/>
      <c r="AS34" s="401"/>
      <c r="AT34" s="401"/>
      <c r="AU34" s="401"/>
      <c r="AV34" s="401"/>
      <c r="AW34" s="401"/>
      <c r="AX34" s="401"/>
      <c r="AY34" s="401"/>
      <c r="AZ34" s="401"/>
      <c r="BA34" s="401"/>
      <c r="BB34" s="402"/>
    </row>
    <row r="35" spans="1:54" x14ac:dyDescent="0.15">
      <c r="A35" s="112"/>
      <c r="B35" s="112"/>
      <c r="C35" s="112"/>
      <c r="D35" s="185"/>
      <c r="E35" s="112"/>
      <c r="F35" s="112"/>
      <c r="G35" s="112"/>
      <c r="H35" s="112"/>
      <c r="I35" s="112"/>
      <c r="J35" s="112"/>
      <c r="K35" s="112"/>
      <c r="L35" s="112"/>
      <c r="M35" s="112"/>
      <c r="N35" s="112"/>
      <c r="O35" s="112"/>
      <c r="P35" s="112"/>
      <c r="Q35" s="112"/>
      <c r="R35" s="186"/>
      <c r="S35" s="394"/>
      <c r="T35" s="395"/>
      <c r="U35" s="395"/>
      <c r="V35" s="395"/>
      <c r="W35" s="395"/>
      <c r="X35" s="395"/>
      <c r="Y35" s="395"/>
      <c r="Z35" s="395"/>
      <c r="AA35" s="395"/>
      <c r="AB35" s="395"/>
      <c r="AC35" s="395"/>
      <c r="AD35" s="395"/>
      <c r="AE35" s="395"/>
      <c r="AF35" s="395"/>
      <c r="AG35" s="395"/>
      <c r="AH35" s="395"/>
      <c r="AI35" s="396"/>
      <c r="AJ35" s="403"/>
      <c r="AK35" s="401"/>
      <c r="AL35" s="401"/>
      <c r="AM35" s="401"/>
      <c r="AN35" s="401"/>
      <c r="AO35" s="401"/>
      <c r="AP35" s="401"/>
      <c r="AQ35" s="401"/>
      <c r="AR35" s="401"/>
      <c r="AS35" s="401"/>
      <c r="AT35" s="401"/>
      <c r="AU35" s="401"/>
      <c r="AV35" s="401"/>
      <c r="AW35" s="401"/>
      <c r="AX35" s="401"/>
      <c r="AY35" s="401"/>
      <c r="AZ35" s="401"/>
      <c r="BA35" s="401"/>
      <c r="BB35" s="402"/>
    </row>
    <row r="36" spans="1:54" x14ac:dyDescent="0.15">
      <c r="A36" s="112"/>
      <c r="B36" s="112"/>
      <c r="C36" s="112"/>
      <c r="D36" s="185"/>
      <c r="E36" s="112"/>
      <c r="F36" s="112"/>
      <c r="G36" s="112"/>
      <c r="H36" s="112"/>
      <c r="I36" s="112"/>
      <c r="J36" s="112"/>
      <c r="K36" s="112"/>
      <c r="L36" s="112"/>
      <c r="M36" s="112"/>
      <c r="N36" s="112"/>
      <c r="O36" s="112"/>
      <c r="P36" s="112"/>
      <c r="Q36" s="112"/>
      <c r="R36" s="186"/>
      <c r="S36" s="394"/>
      <c r="T36" s="395"/>
      <c r="U36" s="395"/>
      <c r="V36" s="395"/>
      <c r="W36" s="395"/>
      <c r="X36" s="395"/>
      <c r="Y36" s="395"/>
      <c r="Z36" s="395"/>
      <c r="AA36" s="395"/>
      <c r="AB36" s="395"/>
      <c r="AC36" s="395"/>
      <c r="AD36" s="395"/>
      <c r="AE36" s="395"/>
      <c r="AF36" s="395"/>
      <c r="AG36" s="395"/>
      <c r="AH36" s="395"/>
      <c r="AI36" s="396"/>
      <c r="AJ36" s="403"/>
      <c r="AK36" s="401"/>
      <c r="AL36" s="401"/>
      <c r="AM36" s="401"/>
      <c r="AN36" s="401"/>
      <c r="AO36" s="401"/>
      <c r="AP36" s="401"/>
      <c r="AQ36" s="401"/>
      <c r="AR36" s="401"/>
      <c r="AS36" s="401"/>
      <c r="AT36" s="401"/>
      <c r="AU36" s="401"/>
      <c r="AV36" s="401"/>
      <c r="AW36" s="401"/>
      <c r="AX36" s="401"/>
      <c r="AY36" s="401"/>
      <c r="AZ36" s="401"/>
      <c r="BA36" s="401"/>
      <c r="BB36" s="402"/>
    </row>
    <row r="37" spans="1:54" x14ac:dyDescent="0.15">
      <c r="A37" s="112"/>
      <c r="B37" s="112"/>
      <c r="C37" s="112"/>
      <c r="D37" s="185"/>
      <c r="E37" s="112"/>
      <c r="F37" s="112"/>
      <c r="G37" s="112"/>
      <c r="H37" s="112"/>
      <c r="I37" s="112"/>
      <c r="J37" s="112"/>
      <c r="K37" s="112"/>
      <c r="L37" s="112"/>
      <c r="M37" s="112"/>
      <c r="N37" s="112"/>
      <c r="O37" s="112"/>
      <c r="P37" s="112"/>
      <c r="Q37" s="112"/>
      <c r="R37" s="186"/>
      <c r="S37" s="394"/>
      <c r="T37" s="395"/>
      <c r="U37" s="395"/>
      <c r="V37" s="395"/>
      <c r="W37" s="395"/>
      <c r="X37" s="395"/>
      <c r="Y37" s="395"/>
      <c r="Z37" s="395"/>
      <c r="AA37" s="395"/>
      <c r="AB37" s="395"/>
      <c r="AC37" s="395"/>
      <c r="AD37" s="395"/>
      <c r="AE37" s="395"/>
      <c r="AF37" s="395"/>
      <c r="AG37" s="395"/>
      <c r="AH37" s="395"/>
      <c r="AI37" s="396"/>
      <c r="AJ37" s="403"/>
      <c r="AK37" s="401"/>
      <c r="AL37" s="401"/>
      <c r="AM37" s="401"/>
      <c r="AN37" s="401"/>
      <c r="AO37" s="401"/>
      <c r="AP37" s="401"/>
      <c r="AQ37" s="401"/>
      <c r="AR37" s="401"/>
      <c r="AS37" s="401"/>
      <c r="AT37" s="401"/>
      <c r="AU37" s="401"/>
      <c r="AV37" s="401"/>
      <c r="AW37" s="401"/>
      <c r="AX37" s="401"/>
      <c r="AY37" s="401"/>
      <c r="AZ37" s="401"/>
      <c r="BA37" s="401"/>
      <c r="BB37" s="402"/>
    </row>
    <row r="38" spans="1:54" x14ac:dyDescent="0.15">
      <c r="A38" s="112"/>
      <c r="B38" s="112"/>
      <c r="C38" s="112"/>
      <c r="D38" s="185"/>
      <c r="E38" s="112"/>
      <c r="F38" s="112"/>
      <c r="G38" s="112"/>
      <c r="H38" s="112"/>
      <c r="I38" s="112"/>
      <c r="J38" s="112"/>
      <c r="K38" s="112"/>
      <c r="L38" s="112"/>
      <c r="M38" s="112"/>
      <c r="N38" s="112"/>
      <c r="O38" s="112"/>
      <c r="P38" s="112"/>
      <c r="Q38" s="112"/>
      <c r="R38" s="186"/>
      <c r="S38" s="394"/>
      <c r="T38" s="395"/>
      <c r="U38" s="395"/>
      <c r="V38" s="395"/>
      <c r="W38" s="395"/>
      <c r="X38" s="395"/>
      <c r="Y38" s="395"/>
      <c r="Z38" s="395"/>
      <c r="AA38" s="395"/>
      <c r="AB38" s="395"/>
      <c r="AC38" s="395"/>
      <c r="AD38" s="395"/>
      <c r="AE38" s="395"/>
      <c r="AF38" s="395"/>
      <c r="AG38" s="395"/>
      <c r="AH38" s="395"/>
      <c r="AI38" s="396"/>
      <c r="AJ38" s="403"/>
      <c r="AK38" s="401"/>
      <c r="AL38" s="401"/>
      <c r="AM38" s="401"/>
      <c r="AN38" s="401"/>
      <c r="AO38" s="401"/>
      <c r="AP38" s="401"/>
      <c r="AQ38" s="401"/>
      <c r="AR38" s="401"/>
      <c r="AS38" s="401"/>
      <c r="AT38" s="401"/>
      <c r="AU38" s="401"/>
      <c r="AV38" s="401"/>
      <c r="AW38" s="401"/>
      <c r="AX38" s="401"/>
      <c r="AY38" s="401"/>
      <c r="AZ38" s="401"/>
      <c r="BA38" s="401"/>
      <c r="BB38" s="402"/>
    </row>
    <row r="39" spans="1:54" x14ac:dyDescent="0.15">
      <c r="A39" s="112"/>
      <c r="B39" s="112"/>
      <c r="C39" s="112"/>
      <c r="D39" s="185"/>
      <c r="E39" s="112"/>
      <c r="F39" s="112"/>
      <c r="G39" s="112"/>
      <c r="H39" s="112"/>
      <c r="I39" s="112"/>
      <c r="J39" s="112"/>
      <c r="K39" s="112"/>
      <c r="L39" s="112"/>
      <c r="M39" s="112"/>
      <c r="N39" s="112"/>
      <c r="O39" s="112"/>
      <c r="P39" s="112"/>
      <c r="Q39" s="112"/>
      <c r="R39" s="186"/>
      <c r="S39" s="394"/>
      <c r="T39" s="395"/>
      <c r="U39" s="395"/>
      <c r="V39" s="395"/>
      <c r="W39" s="395"/>
      <c r="X39" s="395"/>
      <c r="Y39" s="395"/>
      <c r="Z39" s="395"/>
      <c r="AA39" s="395"/>
      <c r="AB39" s="395"/>
      <c r="AC39" s="395"/>
      <c r="AD39" s="395"/>
      <c r="AE39" s="395"/>
      <c r="AF39" s="395"/>
      <c r="AG39" s="395"/>
      <c r="AH39" s="395"/>
      <c r="AI39" s="396"/>
      <c r="AJ39" s="403"/>
      <c r="AK39" s="401"/>
      <c r="AL39" s="401"/>
      <c r="AM39" s="401"/>
      <c r="AN39" s="401"/>
      <c r="AO39" s="401"/>
      <c r="AP39" s="401"/>
      <c r="AQ39" s="401"/>
      <c r="AR39" s="401"/>
      <c r="AS39" s="401"/>
      <c r="AT39" s="401"/>
      <c r="AU39" s="401"/>
      <c r="AV39" s="401"/>
      <c r="AW39" s="401"/>
      <c r="AX39" s="401"/>
      <c r="AY39" s="401"/>
      <c r="AZ39" s="401"/>
      <c r="BA39" s="401"/>
      <c r="BB39" s="402"/>
    </row>
    <row r="40" spans="1:54" x14ac:dyDescent="0.15">
      <c r="A40" s="112"/>
      <c r="B40" s="112"/>
      <c r="C40" s="112"/>
      <c r="D40" s="185"/>
      <c r="E40" s="112"/>
      <c r="F40" s="112"/>
      <c r="G40" s="112"/>
      <c r="H40" s="112"/>
      <c r="I40" s="112"/>
      <c r="J40" s="112"/>
      <c r="K40" s="112"/>
      <c r="L40" s="112"/>
      <c r="M40" s="112"/>
      <c r="N40" s="112"/>
      <c r="O40" s="112"/>
      <c r="P40" s="112"/>
      <c r="Q40" s="112"/>
      <c r="R40" s="186"/>
      <c r="S40" s="394"/>
      <c r="T40" s="395"/>
      <c r="U40" s="395"/>
      <c r="V40" s="395"/>
      <c r="W40" s="395"/>
      <c r="X40" s="395"/>
      <c r="Y40" s="395"/>
      <c r="Z40" s="395"/>
      <c r="AA40" s="395"/>
      <c r="AB40" s="395"/>
      <c r="AC40" s="395"/>
      <c r="AD40" s="395"/>
      <c r="AE40" s="395"/>
      <c r="AF40" s="395"/>
      <c r="AG40" s="395"/>
      <c r="AH40" s="395"/>
      <c r="AI40" s="396"/>
      <c r="AJ40" s="403"/>
      <c r="AK40" s="401"/>
      <c r="AL40" s="401"/>
      <c r="AM40" s="401"/>
      <c r="AN40" s="401"/>
      <c r="AO40" s="401"/>
      <c r="AP40" s="401"/>
      <c r="AQ40" s="401"/>
      <c r="AR40" s="401"/>
      <c r="AS40" s="401"/>
      <c r="AT40" s="401"/>
      <c r="AU40" s="401"/>
      <c r="AV40" s="401"/>
      <c r="AW40" s="401"/>
      <c r="AX40" s="401"/>
      <c r="AY40" s="401"/>
      <c r="AZ40" s="401"/>
      <c r="BA40" s="401"/>
      <c r="BB40" s="402"/>
    </row>
    <row r="41" spans="1:54" x14ac:dyDescent="0.15">
      <c r="A41" s="112"/>
      <c r="B41" s="112"/>
      <c r="C41" s="112"/>
      <c r="D41" s="185"/>
      <c r="E41" s="112"/>
      <c r="F41" s="112"/>
      <c r="G41" s="112"/>
      <c r="H41" s="112"/>
      <c r="I41" s="112"/>
      <c r="J41" s="112"/>
      <c r="K41" s="112"/>
      <c r="L41" s="112"/>
      <c r="M41" s="112"/>
      <c r="N41" s="112"/>
      <c r="O41" s="112"/>
      <c r="P41" s="112"/>
      <c r="Q41" s="112"/>
      <c r="R41" s="186"/>
      <c r="S41" s="394"/>
      <c r="T41" s="395"/>
      <c r="U41" s="395"/>
      <c r="V41" s="395"/>
      <c r="W41" s="395"/>
      <c r="X41" s="395"/>
      <c r="Y41" s="395"/>
      <c r="Z41" s="395"/>
      <c r="AA41" s="395"/>
      <c r="AB41" s="395"/>
      <c r="AC41" s="395"/>
      <c r="AD41" s="395"/>
      <c r="AE41" s="395"/>
      <c r="AF41" s="395"/>
      <c r="AG41" s="395"/>
      <c r="AH41" s="395"/>
      <c r="AI41" s="396"/>
      <c r="AJ41" s="403"/>
      <c r="AK41" s="401"/>
      <c r="AL41" s="401"/>
      <c r="AM41" s="401"/>
      <c r="AN41" s="401"/>
      <c r="AO41" s="401"/>
      <c r="AP41" s="401"/>
      <c r="AQ41" s="401"/>
      <c r="AR41" s="401"/>
      <c r="AS41" s="401"/>
      <c r="AT41" s="401"/>
      <c r="AU41" s="401"/>
      <c r="AV41" s="401"/>
      <c r="AW41" s="401"/>
      <c r="AX41" s="401"/>
      <c r="AY41" s="401"/>
      <c r="AZ41" s="401"/>
      <c r="BA41" s="401"/>
      <c r="BB41" s="402"/>
    </row>
    <row r="42" spans="1:54" x14ac:dyDescent="0.15">
      <c r="A42" s="112"/>
      <c r="B42" s="112"/>
      <c r="C42" s="112"/>
      <c r="D42" s="185"/>
      <c r="E42" s="112"/>
      <c r="F42" s="112"/>
      <c r="G42" s="112"/>
      <c r="H42" s="112"/>
      <c r="I42" s="112"/>
      <c r="J42" s="112"/>
      <c r="K42" s="112"/>
      <c r="L42" s="112"/>
      <c r="M42" s="112"/>
      <c r="N42" s="112"/>
      <c r="O42" s="112"/>
      <c r="P42" s="112"/>
      <c r="Q42" s="112"/>
      <c r="R42" s="186"/>
      <c r="S42" s="394"/>
      <c r="T42" s="395"/>
      <c r="U42" s="395"/>
      <c r="V42" s="395"/>
      <c r="W42" s="395"/>
      <c r="X42" s="395"/>
      <c r="Y42" s="395"/>
      <c r="Z42" s="395"/>
      <c r="AA42" s="395"/>
      <c r="AB42" s="395"/>
      <c r="AC42" s="395"/>
      <c r="AD42" s="395"/>
      <c r="AE42" s="395"/>
      <c r="AF42" s="395"/>
      <c r="AG42" s="395"/>
      <c r="AH42" s="395"/>
      <c r="AI42" s="396"/>
      <c r="AJ42" s="403"/>
      <c r="AK42" s="401"/>
      <c r="AL42" s="401"/>
      <c r="AM42" s="401"/>
      <c r="AN42" s="401"/>
      <c r="AO42" s="401"/>
      <c r="AP42" s="401"/>
      <c r="AQ42" s="401"/>
      <c r="AR42" s="401"/>
      <c r="AS42" s="401"/>
      <c r="AT42" s="401"/>
      <c r="AU42" s="401"/>
      <c r="AV42" s="401"/>
      <c r="AW42" s="401"/>
      <c r="AX42" s="401"/>
      <c r="AY42" s="401"/>
      <c r="AZ42" s="401"/>
      <c r="BA42" s="401"/>
      <c r="BB42" s="402"/>
    </row>
    <row r="43" spans="1:54" x14ac:dyDescent="0.15">
      <c r="A43" s="112"/>
      <c r="B43" s="112"/>
      <c r="C43" s="112"/>
      <c r="D43" s="190"/>
      <c r="E43" s="191"/>
      <c r="F43" s="112"/>
      <c r="G43" s="112"/>
      <c r="H43" s="112"/>
      <c r="I43" s="112"/>
      <c r="J43" s="112"/>
      <c r="K43" s="112"/>
      <c r="L43" s="112"/>
      <c r="M43" s="112"/>
      <c r="N43" s="112"/>
      <c r="O43" s="112"/>
      <c r="P43" s="112"/>
      <c r="Q43" s="112"/>
      <c r="R43" s="186"/>
      <c r="S43" s="394"/>
      <c r="T43" s="395"/>
      <c r="U43" s="395"/>
      <c r="V43" s="395"/>
      <c r="W43" s="395"/>
      <c r="X43" s="395"/>
      <c r="Y43" s="395"/>
      <c r="Z43" s="395"/>
      <c r="AA43" s="395"/>
      <c r="AB43" s="395"/>
      <c r="AC43" s="395"/>
      <c r="AD43" s="395"/>
      <c r="AE43" s="395"/>
      <c r="AF43" s="395"/>
      <c r="AG43" s="395"/>
      <c r="AH43" s="395"/>
      <c r="AI43" s="396"/>
      <c r="AJ43" s="404"/>
      <c r="AK43" s="405"/>
      <c r="AL43" s="405"/>
      <c r="AM43" s="405"/>
      <c r="AN43" s="405"/>
      <c r="AO43" s="405"/>
      <c r="AP43" s="405"/>
      <c r="AQ43" s="405"/>
      <c r="AR43" s="405"/>
      <c r="AS43" s="405"/>
      <c r="AT43" s="405"/>
      <c r="AU43" s="405"/>
      <c r="AV43" s="405"/>
      <c r="AW43" s="405"/>
      <c r="AX43" s="405"/>
      <c r="AY43" s="405"/>
      <c r="AZ43" s="405"/>
      <c r="BA43" s="405"/>
      <c r="BB43" s="406"/>
    </row>
    <row r="44" spans="1:54" x14ac:dyDescent="0.15">
      <c r="A44" s="112"/>
      <c r="D44" s="388" t="s">
        <v>455</v>
      </c>
      <c r="E44" s="389"/>
      <c r="F44" s="389"/>
      <c r="G44" s="389"/>
      <c r="H44" s="389"/>
      <c r="I44" s="389"/>
      <c r="J44" s="389"/>
      <c r="K44" s="389"/>
      <c r="L44" s="389"/>
      <c r="M44" s="389"/>
      <c r="N44" s="389"/>
      <c r="O44" s="389"/>
      <c r="P44" s="389"/>
      <c r="Q44" s="389"/>
      <c r="R44" s="390"/>
      <c r="S44" s="391">
        <f>SUM(S30:AI43)</f>
        <v>0</v>
      </c>
      <c r="T44" s="391"/>
      <c r="U44" s="391"/>
      <c r="V44" s="391"/>
      <c r="W44" s="391"/>
      <c r="X44" s="391"/>
      <c r="Y44" s="391"/>
      <c r="Z44" s="391"/>
      <c r="AA44" s="391"/>
      <c r="AB44" s="391"/>
      <c r="AC44" s="391"/>
      <c r="AD44" s="391"/>
      <c r="AE44" s="391"/>
      <c r="AF44" s="391"/>
      <c r="AG44" s="391"/>
      <c r="AH44" s="391"/>
      <c r="AI44" s="391"/>
      <c r="AJ44" s="187"/>
      <c r="AK44" s="188"/>
      <c r="AL44" s="188"/>
      <c r="AM44" s="188"/>
      <c r="AN44" s="188"/>
      <c r="AO44" s="188"/>
      <c r="AP44" s="188"/>
      <c r="AQ44" s="188"/>
      <c r="AR44" s="188"/>
      <c r="AS44" s="188"/>
      <c r="AT44" s="188"/>
      <c r="AU44" s="188"/>
      <c r="AV44" s="188"/>
      <c r="AW44" s="188"/>
      <c r="AX44" s="188"/>
      <c r="AY44" s="188"/>
      <c r="AZ44" s="188"/>
      <c r="BA44" s="188"/>
      <c r="BB44" s="189"/>
    </row>
    <row r="45" spans="1:54" x14ac:dyDescent="0.1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row>
    <row r="46" spans="1:54" x14ac:dyDescent="0.1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row>
    <row r="47" spans="1:54" x14ac:dyDescent="0.15">
      <c r="A47" s="112"/>
      <c r="B47" s="112" t="s">
        <v>459</v>
      </c>
      <c r="C47" s="112" t="s">
        <v>460</v>
      </c>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row>
    <row r="48" spans="1:54" x14ac:dyDescent="0.1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row>
    <row r="49" spans="1:54" x14ac:dyDescent="0.15">
      <c r="A49" s="112"/>
      <c r="B49" s="112"/>
      <c r="C49" s="112"/>
      <c r="D49" s="392" t="str">
        <f>様式第１号!T2</f>
        <v>令和　年　月　日</v>
      </c>
      <c r="E49" s="392"/>
      <c r="F49" s="392"/>
      <c r="G49" s="392"/>
      <c r="H49" s="392"/>
      <c r="I49" s="392"/>
      <c r="J49" s="392"/>
      <c r="K49" s="392"/>
      <c r="L49" s="392"/>
      <c r="M49" s="392"/>
      <c r="N49" s="392"/>
      <c r="O49" s="392"/>
      <c r="P49" s="392"/>
      <c r="Q49" s="39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row>
    <row r="50" spans="1:54" x14ac:dyDescent="0.1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row>
    <row r="51" spans="1:54" x14ac:dyDescent="0.15">
      <c r="A51" s="112"/>
      <c r="B51" s="112"/>
      <c r="C51" s="112"/>
      <c r="D51" s="112"/>
      <c r="E51" s="192" t="s">
        <v>12</v>
      </c>
      <c r="F51" s="192"/>
      <c r="G51" s="192"/>
      <c r="H51" s="192"/>
      <c r="I51" s="192"/>
      <c r="J51" s="393" t="str">
        <f>IF(様式第１号!R7="","",様式第１号!R7)</f>
        <v/>
      </c>
      <c r="K51" s="393"/>
      <c r="L51" s="393"/>
      <c r="M51" s="393"/>
      <c r="N51" s="393"/>
      <c r="O51" s="393"/>
      <c r="P51" s="393"/>
      <c r="Q51" s="393"/>
      <c r="R51" s="393"/>
      <c r="S51" s="393"/>
      <c r="T51" s="393"/>
      <c r="U51" s="393"/>
      <c r="V51" s="393"/>
      <c r="W51" s="393"/>
      <c r="X51" s="393"/>
      <c r="Y51" s="393"/>
      <c r="Z51" s="393"/>
      <c r="AA51" s="393"/>
      <c r="AB51" s="393"/>
      <c r="AC51" s="393"/>
      <c r="AD51" s="393"/>
      <c r="AE51" s="393"/>
      <c r="AJ51" s="112"/>
      <c r="AK51" s="112"/>
      <c r="AL51" s="112"/>
      <c r="AM51" s="112"/>
      <c r="AN51" s="112"/>
      <c r="AO51" s="112"/>
      <c r="AP51" s="112"/>
      <c r="AQ51" s="112"/>
      <c r="AR51" s="112"/>
      <c r="AS51" s="112"/>
      <c r="AT51" s="112"/>
      <c r="AU51" s="112"/>
      <c r="AV51" s="112"/>
      <c r="AW51" s="112"/>
      <c r="AX51" s="112"/>
      <c r="AY51" s="112"/>
      <c r="AZ51" s="112"/>
      <c r="BA51" s="112"/>
      <c r="BB51" s="112"/>
    </row>
    <row r="52" spans="1:54" x14ac:dyDescent="0.15">
      <c r="A52" s="112"/>
      <c r="B52" s="112"/>
      <c r="C52" s="112"/>
      <c r="D52" s="112"/>
      <c r="F52" s="112"/>
      <c r="G52" s="112"/>
      <c r="H52" s="112"/>
      <c r="I52" s="112"/>
      <c r="J52" s="112"/>
      <c r="K52" s="112"/>
      <c r="L52" s="112"/>
      <c r="M52" s="112"/>
      <c r="N52" s="112"/>
      <c r="O52" s="112"/>
      <c r="P52" s="112"/>
      <c r="Q52" s="112"/>
      <c r="R52" s="112"/>
      <c r="S52" s="112"/>
      <c r="T52" s="112"/>
      <c r="U52" s="112"/>
      <c r="W52" s="112"/>
      <c r="X52" s="112"/>
      <c r="Y52" s="112"/>
      <c r="Z52" s="112"/>
      <c r="AA52" s="112"/>
      <c r="AB52" s="112"/>
      <c r="AC52" s="112"/>
      <c r="AD52" s="178"/>
      <c r="AE52" s="178"/>
      <c r="AF52" s="178"/>
      <c r="AG52" s="178"/>
      <c r="AH52" s="178"/>
      <c r="AI52" s="178"/>
      <c r="AJ52" s="178"/>
      <c r="AK52" s="178"/>
      <c r="AL52" s="178"/>
      <c r="AM52" s="178"/>
      <c r="AO52" s="178"/>
      <c r="AP52" s="178"/>
      <c r="AQ52" s="178"/>
      <c r="AR52" s="178"/>
      <c r="AS52" s="178"/>
      <c r="AT52" s="178"/>
    </row>
    <row r="53" spans="1:54" x14ac:dyDescent="0.15">
      <c r="A53" s="112"/>
      <c r="B53" s="112"/>
      <c r="C53" s="112"/>
      <c r="D53" s="112"/>
      <c r="E53" s="192" t="s">
        <v>461</v>
      </c>
      <c r="F53" s="192"/>
      <c r="G53" s="192"/>
      <c r="H53" s="192"/>
      <c r="I53" s="192"/>
      <c r="J53" s="192"/>
      <c r="K53" s="192"/>
      <c r="L53" s="192"/>
      <c r="M53" s="192"/>
      <c r="N53" s="393" t="str">
        <f>IF(様式第１号!R8="","",様式第１号!R8)</f>
        <v/>
      </c>
      <c r="O53" s="393"/>
      <c r="P53" s="393"/>
      <c r="Q53" s="393"/>
      <c r="R53" s="393"/>
      <c r="S53" s="393"/>
      <c r="T53" s="393"/>
      <c r="U53" s="393"/>
      <c r="V53" s="393"/>
      <c r="W53" s="393"/>
      <c r="X53" s="393"/>
      <c r="Y53" s="393"/>
      <c r="Z53" s="393"/>
      <c r="AA53" s="393"/>
      <c r="AB53" s="393"/>
      <c r="AC53" s="393"/>
      <c r="AD53" s="393"/>
      <c r="AE53" s="393"/>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row>
    <row r="54" spans="1:54" x14ac:dyDescent="0.1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row>
    <row r="55" spans="1:54" x14ac:dyDescent="0.1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row>
    <row r="56" spans="1:54" x14ac:dyDescent="0.1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row>
    <row r="57" spans="1:54" x14ac:dyDescent="0.1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row>
    <row r="58" spans="1:54" x14ac:dyDescent="0.1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row>
    <row r="59" spans="1:54" x14ac:dyDescent="0.1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row>
    <row r="60" spans="1:54" x14ac:dyDescent="0.1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row>
    <row r="61" spans="1:54" x14ac:dyDescent="0.1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row>
    <row r="62" spans="1:54" x14ac:dyDescent="0.1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row>
    <row r="63" spans="1:54" x14ac:dyDescent="0.1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row>
    <row r="64" spans="1:54" x14ac:dyDescent="0.1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row>
    <row r="65" spans="1:54" x14ac:dyDescent="0.1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row>
    <row r="66" spans="1:54" x14ac:dyDescent="0.1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row>
    <row r="67" spans="1:54" x14ac:dyDescent="0.1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row>
    <row r="68" spans="1:54" x14ac:dyDescent="0.1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row>
    <row r="69" spans="1:54" x14ac:dyDescent="0.1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row>
    <row r="70" spans="1:54" x14ac:dyDescent="0.1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row>
    <row r="71" spans="1:54" x14ac:dyDescent="0.1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row>
    <row r="72" spans="1:54" x14ac:dyDescent="0.1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row>
    <row r="73" spans="1:54" x14ac:dyDescent="0.1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row>
    <row r="74" spans="1:54"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row>
    <row r="75" spans="1:54" x14ac:dyDescent="0.1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row>
    <row r="76" spans="1:54" x14ac:dyDescent="0.1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row>
    <row r="77" spans="1:54" x14ac:dyDescent="0.1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row>
    <row r="78" spans="1:54" x14ac:dyDescent="0.1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row>
    <row r="79" spans="1:54" x14ac:dyDescent="0.1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row>
    <row r="80" spans="1:54" x14ac:dyDescent="0.1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row>
    <row r="81" spans="1:54" x14ac:dyDescent="0.1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row>
    <row r="82" spans="1:54" x14ac:dyDescent="0.1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row>
    <row r="83" spans="1:54" x14ac:dyDescent="0.1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row>
    <row r="84" spans="1:54" x14ac:dyDescent="0.1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row>
    <row r="85" spans="1:54" x14ac:dyDescent="0.1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row>
    <row r="86" spans="1:54" x14ac:dyDescent="0.1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row>
    <row r="87" spans="1:54" x14ac:dyDescent="0.1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row>
    <row r="88" spans="1:54" x14ac:dyDescent="0.1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row>
    <row r="89" spans="1:54" x14ac:dyDescent="0.1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row>
    <row r="90" spans="1:54" x14ac:dyDescent="0.1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1:54" x14ac:dyDescent="0.1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row>
    <row r="92" spans="1:54" x14ac:dyDescent="0.1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row>
    <row r="93" spans="1:54" x14ac:dyDescent="0.1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row>
    <row r="94" spans="1:54" x14ac:dyDescent="0.1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row>
    <row r="95" spans="1:54" x14ac:dyDescent="0.1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row>
    <row r="96" spans="1:54" x14ac:dyDescent="0.1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row>
    <row r="97" spans="1:54" x14ac:dyDescent="0.1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row>
    <row r="98" spans="1:54" x14ac:dyDescent="0.1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row>
    <row r="99" spans="1:54" x14ac:dyDescent="0.1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row>
    <row r="100" spans="1:54" x14ac:dyDescent="0.1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row>
    <row r="101" spans="1:54" x14ac:dyDescent="0.1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row>
    <row r="102" spans="1:54" x14ac:dyDescent="0.1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row>
    <row r="103" spans="1:54" x14ac:dyDescent="0.1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row>
    <row r="104" spans="1:54" x14ac:dyDescent="0.1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row>
    <row r="105" spans="1:54" x14ac:dyDescent="0.1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row>
    <row r="106" spans="1:54" x14ac:dyDescent="0.1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row>
    <row r="107" spans="1:54" x14ac:dyDescent="0.1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row>
    <row r="108" spans="1:54" x14ac:dyDescent="0.1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row>
    <row r="109" spans="1:54" x14ac:dyDescent="0.1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row>
    <row r="110" spans="1:54" x14ac:dyDescent="0.1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row>
    <row r="111" spans="1:54" x14ac:dyDescent="0.1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row>
    <row r="112" spans="1:54" x14ac:dyDescent="0.1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row>
    <row r="113" spans="1:54" x14ac:dyDescent="0.1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row>
    <row r="114" spans="1:54" x14ac:dyDescent="0.1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row>
    <row r="115" spans="1:54" x14ac:dyDescent="0.1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row>
    <row r="116" spans="1:54" x14ac:dyDescent="0.1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row>
    <row r="117" spans="1:54" x14ac:dyDescent="0.1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row>
    <row r="118" spans="1:54" x14ac:dyDescent="0.1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row>
    <row r="119" spans="1:54" x14ac:dyDescent="0.1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row>
    <row r="120" spans="1:54" x14ac:dyDescent="0.1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row>
    <row r="121" spans="1:54" x14ac:dyDescent="0.1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row>
    <row r="122" spans="1:54" x14ac:dyDescent="0.1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row>
    <row r="123" spans="1:54" x14ac:dyDescent="0.1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row>
    <row r="124" spans="1:54" x14ac:dyDescent="0.1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row>
    <row r="125" spans="1:54" x14ac:dyDescent="0.1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row>
    <row r="126" spans="1:54" x14ac:dyDescent="0.1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row>
    <row r="127" spans="1:54" x14ac:dyDescent="0.1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row>
    <row r="128" spans="1:54" x14ac:dyDescent="0.1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row>
    <row r="129" spans="1:54" x14ac:dyDescent="0.1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row>
    <row r="130" spans="1:54" x14ac:dyDescent="0.1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row>
    <row r="131" spans="1:54" x14ac:dyDescent="0.1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row>
    <row r="132" spans="1:54" x14ac:dyDescent="0.1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row>
    <row r="133" spans="1:54" x14ac:dyDescent="0.1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row>
    <row r="134" spans="1:54" x14ac:dyDescent="0.1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row>
    <row r="135" spans="1:54" x14ac:dyDescent="0.1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row>
    <row r="136" spans="1:54" x14ac:dyDescent="0.1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row>
    <row r="137" spans="1:54" x14ac:dyDescent="0.1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row>
    <row r="138" spans="1:54" x14ac:dyDescent="0.1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row>
    <row r="139" spans="1:54" x14ac:dyDescent="0.1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row>
    <row r="140" spans="1:54" x14ac:dyDescent="0.1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row>
    <row r="141" spans="1:54" x14ac:dyDescent="0.1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row>
    <row r="142" spans="1:54" x14ac:dyDescent="0.1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row>
    <row r="143" spans="1:54" x14ac:dyDescent="0.1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row>
    <row r="144" spans="1:54" x14ac:dyDescent="0.1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row>
    <row r="145" spans="1:54" x14ac:dyDescent="0.1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row>
    <row r="146" spans="1:54" x14ac:dyDescent="0.1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row>
    <row r="147" spans="1:54" x14ac:dyDescent="0.1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row>
  </sheetData>
  <sheetProtection sheet="1" objects="1" scenarios="1" formatCells="0"/>
  <mergeCells count="59">
    <mergeCell ref="S11:AI11"/>
    <mergeCell ref="AJ11:BB11"/>
    <mergeCell ref="AG3:BA3"/>
    <mergeCell ref="A5:BB5"/>
    <mergeCell ref="D10:R10"/>
    <mergeCell ref="S10:AI10"/>
    <mergeCell ref="AJ10:BB10"/>
    <mergeCell ref="S12:AI12"/>
    <mergeCell ref="AJ12:BB12"/>
    <mergeCell ref="S13:AI13"/>
    <mergeCell ref="AJ13:BB13"/>
    <mergeCell ref="S14:AI14"/>
    <mergeCell ref="AJ14:BB14"/>
    <mergeCell ref="S15:AI15"/>
    <mergeCell ref="AJ15:BB15"/>
    <mergeCell ref="S16:AI16"/>
    <mergeCell ref="AJ16:BB16"/>
    <mergeCell ref="S17:AI17"/>
    <mergeCell ref="AJ17:BB17"/>
    <mergeCell ref="S18:AI18"/>
    <mergeCell ref="AJ18:BB18"/>
    <mergeCell ref="S19:AI19"/>
    <mergeCell ref="AJ19:BB19"/>
    <mergeCell ref="S20:AI20"/>
    <mergeCell ref="AJ20:BB20"/>
    <mergeCell ref="S21:AI21"/>
    <mergeCell ref="AJ21:BB21"/>
    <mergeCell ref="S22:AI22"/>
    <mergeCell ref="AJ22:BB22"/>
    <mergeCell ref="S23:AI23"/>
    <mergeCell ref="AJ23:BB23"/>
    <mergeCell ref="S24:AI24"/>
    <mergeCell ref="AJ24:BB24"/>
    <mergeCell ref="D25:R25"/>
    <mergeCell ref="S25:AI25"/>
    <mergeCell ref="D29:R29"/>
    <mergeCell ref="S29:AI29"/>
    <mergeCell ref="AJ29:BB29"/>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D44:R44"/>
    <mergeCell ref="S44:AI44"/>
    <mergeCell ref="D49:Q49"/>
    <mergeCell ref="J51:AE51"/>
    <mergeCell ref="N53:AE53"/>
  </mergeCells>
  <phoneticPr fontId="5"/>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dimension ref="A1:P67"/>
  <sheetViews>
    <sheetView topLeftCell="C8" zoomScaleNormal="100" workbookViewId="0">
      <selection activeCell="E30" sqref="E30:F30"/>
    </sheetView>
  </sheetViews>
  <sheetFormatPr defaultColWidth="9" defaultRowHeight="13.5" x14ac:dyDescent="0.15"/>
  <cols>
    <col min="1" max="1" width="13.125" style="23" customWidth="1"/>
    <col min="2" max="2" width="9" style="18"/>
    <col min="3" max="3" width="75" style="18" bestFit="1" customWidth="1"/>
    <col min="4" max="5" width="9" style="18"/>
    <col min="6" max="6" width="14.5" style="18" customWidth="1"/>
    <col min="7" max="16384" width="9" style="18"/>
  </cols>
  <sheetData>
    <row r="1" spans="1:16" x14ac:dyDescent="0.15">
      <c r="A1" s="17" t="s">
        <v>205</v>
      </c>
      <c r="B1" s="18" t="s">
        <v>206</v>
      </c>
      <c r="C1" s="17" t="s">
        <v>168</v>
      </c>
      <c r="D1" s="18" t="s">
        <v>207</v>
      </c>
      <c r="E1" s="18" t="s">
        <v>208</v>
      </c>
      <c r="F1" s="18" t="s">
        <v>209</v>
      </c>
      <c r="G1" s="18" t="s">
        <v>210</v>
      </c>
      <c r="P1" s="19" t="s">
        <v>400</v>
      </c>
    </row>
    <row r="2" spans="1:16" x14ac:dyDescent="0.15">
      <c r="A2" s="17" t="s">
        <v>211</v>
      </c>
      <c r="B2" s="18" t="s">
        <v>212</v>
      </c>
      <c r="C2" s="17" t="s">
        <v>213</v>
      </c>
      <c r="D2" s="17" t="s">
        <v>214</v>
      </c>
      <c r="E2" s="17" t="s">
        <v>214</v>
      </c>
      <c r="F2" s="17" t="s">
        <v>401</v>
      </c>
      <c r="G2" s="18" t="s">
        <v>402</v>
      </c>
      <c r="M2" s="18" t="s">
        <v>217</v>
      </c>
      <c r="P2" s="20" t="s">
        <v>403</v>
      </c>
    </row>
    <row r="3" spans="1:16" x14ac:dyDescent="0.15">
      <c r="A3" s="17" t="s">
        <v>218</v>
      </c>
      <c r="B3" s="18" t="s">
        <v>219</v>
      </c>
      <c r="C3" s="17" t="s">
        <v>220</v>
      </c>
      <c r="D3" s="17" t="s">
        <v>221</v>
      </c>
      <c r="E3" s="17" t="s">
        <v>221</v>
      </c>
      <c r="F3" s="17" t="s">
        <v>404</v>
      </c>
      <c r="G3" s="17" t="s">
        <v>405</v>
      </c>
      <c r="M3" s="18" t="s">
        <v>223</v>
      </c>
    </row>
    <row r="4" spans="1:16" x14ac:dyDescent="0.15">
      <c r="A4" s="17" t="s">
        <v>224</v>
      </c>
      <c r="C4" s="17" t="s">
        <v>225</v>
      </c>
      <c r="D4" s="17" t="s">
        <v>226</v>
      </c>
      <c r="E4" s="17" t="s">
        <v>226</v>
      </c>
      <c r="F4" s="17" t="s">
        <v>227</v>
      </c>
      <c r="I4" s="18" t="s">
        <v>228</v>
      </c>
    </row>
    <row r="5" spans="1:16" x14ac:dyDescent="0.15">
      <c r="A5" s="17" t="s">
        <v>229</v>
      </c>
      <c r="B5" s="18" t="s">
        <v>230</v>
      </c>
      <c r="C5" s="17" t="s">
        <v>231</v>
      </c>
      <c r="D5" s="17" t="s">
        <v>232</v>
      </c>
      <c r="E5" s="17" t="s">
        <v>233</v>
      </c>
      <c r="F5" s="17"/>
      <c r="I5" s="18" t="s">
        <v>406</v>
      </c>
    </row>
    <row r="6" spans="1:16" x14ac:dyDescent="0.15">
      <c r="A6" s="17" t="s">
        <v>234</v>
      </c>
      <c r="B6" s="18" t="s">
        <v>212</v>
      </c>
      <c r="C6" s="17" t="s">
        <v>235</v>
      </c>
      <c r="E6" s="17" t="s">
        <v>236</v>
      </c>
      <c r="G6" s="17" t="s">
        <v>237</v>
      </c>
      <c r="N6" s="18" t="s">
        <v>238</v>
      </c>
    </row>
    <row r="7" spans="1:16" x14ac:dyDescent="0.15">
      <c r="A7" s="17" t="s">
        <v>239</v>
      </c>
      <c r="B7" s="18" t="s">
        <v>219</v>
      </c>
      <c r="C7" s="17" t="s">
        <v>241</v>
      </c>
      <c r="E7" s="17" t="s">
        <v>242</v>
      </c>
      <c r="G7" s="17" t="s">
        <v>243</v>
      </c>
      <c r="N7" s="18" t="s">
        <v>244</v>
      </c>
    </row>
    <row r="8" spans="1:16" x14ac:dyDescent="0.15">
      <c r="A8" s="17" t="s">
        <v>245</v>
      </c>
      <c r="C8" s="17" t="s">
        <v>246</v>
      </c>
      <c r="E8" s="17" t="s">
        <v>247</v>
      </c>
      <c r="N8" s="18" t="s">
        <v>248</v>
      </c>
    </row>
    <row r="9" spans="1:16" x14ac:dyDescent="0.15">
      <c r="A9" s="17" t="s">
        <v>249</v>
      </c>
      <c r="C9" s="17" t="s">
        <v>250</v>
      </c>
      <c r="E9" s="17" t="s">
        <v>251</v>
      </c>
      <c r="G9" s="18" t="s">
        <v>407</v>
      </c>
      <c r="N9" s="18" t="s">
        <v>253</v>
      </c>
    </row>
    <row r="10" spans="1:16" x14ac:dyDescent="0.15">
      <c r="A10" s="17" t="s">
        <v>254</v>
      </c>
      <c r="C10" s="17" t="s">
        <v>408</v>
      </c>
      <c r="E10" s="17" t="s">
        <v>256</v>
      </c>
      <c r="N10" s="18" t="s">
        <v>258</v>
      </c>
    </row>
    <row r="11" spans="1:16" x14ac:dyDescent="0.15">
      <c r="A11" s="17" t="s">
        <v>259</v>
      </c>
      <c r="C11" s="17" t="s">
        <v>260</v>
      </c>
      <c r="E11" s="17" t="s">
        <v>261</v>
      </c>
      <c r="N11" s="18" t="s">
        <v>263</v>
      </c>
    </row>
    <row r="12" spans="1:16" x14ac:dyDescent="0.15">
      <c r="A12" s="17" t="s">
        <v>264</v>
      </c>
      <c r="C12" s="17" t="s">
        <v>409</v>
      </c>
      <c r="E12" s="17" t="s">
        <v>265</v>
      </c>
      <c r="N12" s="18" t="s">
        <v>266</v>
      </c>
    </row>
    <row r="13" spans="1:16" x14ac:dyDescent="0.15">
      <c r="A13" s="17" t="s">
        <v>267</v>
      </c>
      <c r="C13" s="17" t="s">
        <v>268</v>
      </c>
      <c r="N13" s="18" t="s">
        <v>269</v>
      </c>
    </row>
    <row r="14" spans="1:16" x14ac:dyDescent="0.15">
      <c r="A14" s="17" t="s">
        <v>410</v>
      </c>
      <c r="C14" s="21" t="s">
        <v>373</v>
      </c>
      <c r="N14" s="18" t="s">
        <v>270</v>
      </c>
    </row>
    <row r="15" spans="1:16" x14ac:dyDescent="0.15">
      <c r="A15" s="17" t="s">
        <v>271</v>
      </c>
      <c r="C15" s="21" t="s">
        <v>339</v>
      </c>
      <c r="N15" s="18" t="s">
        <v>273</v>
      </c>
    </row>
    <row r="16" spans="1:16" x14ac:dyDescent="0.15">
      <c r="A16" s="17" t="s">
        <v>274</v>
      </c>
      <c r="C16" s="21" t="s">
        <v>272</v>
      </c>
      <c r="N16" s="18" t="s">
        <v>276</v>
      </c>
    </row>
    <row r="17" spans="1:10" x14ac:dyDescent="0.15">
      <c r="A17" s="17" t="s">
        <v>277</v>
      </c>
      <c r="C17" s="21" t="s">
        <v>275</v>
      </c>
    </row>
    <row r="18" spans="1:10" x14ac:dyDescent="0.15">
      <c r="A18" s="17" t="s">
        <v>279</v>
      </c>
      <c r="C18" s="21" t="s">
        <v>340</v>
      </c>
      <c r="J18" s="18" t="s">
        <v>252</v>
      </c>
    </row>
    <row r="19" spans="1:10" x14ac:dyDescent="0.15">
      <c r="A19" s="17" t="s">
        <v>281</v>
      </c>
      <c r="C19" s="21" t="s">
        <v>278</v>
      </c>
      <c r="J19" s="18" t="s">
        <v>257</v>
      </c>
    </row>
    <row r="20" spans="1:10" x14ac:dyDescent="0.15">
      <c r="A20" s="17" t="s">
        <v>283</v>
      </c>
      <c r="C20" s="21" t="s">
        <v>280</v>
      </c>
      <c r="J20" s="18" t="s">
        <v>262</v>
      </c>
    </row>
    <row r="21" spans="1:10" x14ac:dyDescent="0.15">
      <c r="A21" s="17" t="s">
        <v>284</v>
      </c>
      <c r="C21" s="21" t="s">
        <v>282</v>
      </c>
    </row>
    <row r="22" spans="1:10" x14ac:dyDescent="0.15">
      <c r="A22" s="17" t="s">
        <v>286</v>
      </c>
      <c r="C22" s="21" t="s">
        <v>341</v>
      </c>
    </row>
    <row r="23" spans="1:10" x14ac:dyDescent="0.15">
      <c r="A23" s="17" t="s">
        <v>287</v>
      </c>
      <c r="C23" s="21" t="s">
        <v>342</v>
      </c>
    </row>
    <row r="24" spans="1:10" x14ac:dyDescent="0.15">
      <c r="A24" s="17" t="s">
        <v>289</v>
      </c>
      <c r="C24" s="21" t="s">
        <v>285</v>
      </c>
    </row>
    <row r="25" spans="1:10" x14ac:dyDescent="0.15">
      <c r="A25" s="17" t="s">
        <v>291</v>
      </c>
      <c r="C25" s="21" t="s">
        <v>343</v>
      </c>
    </row>
    <row r="26" spans="1:10" x14ac:dyDescent="0.15">
      <c r="A26" s="17" t="s">
        <v>293</v>
      </c>
      <c r="C26" s="21" t="s">
        <v>344</v>
      </c>
    </row>
    <row r="27" spans="1:10" x14ac:dyDescent="0.15">
      <c r="A27" s="17" t="s">
        <v>295</v>
      </c>
      <c r="C27" s="21" t="s">
        <v>288</v>
      </c>
    </row>
    <row r="28" spans="1:10" x14ac:dyDescent="0.15">
      <c r="A28" s="17" t="s">
        <v>297</v>
      </c>
      <c r="C28" s="21" t="s">
        <v>290</v>
      </c>
    </row>
    <row r="29" spans="1:10" x14ac:dyDescent="0.15">
      <c r="A29" s="17" t="s">
        <v>298</v>
      </c>
      <c r="C29" s="21" t="s">
        <v>292</v>
      </c>
    </row>
    <row r="30" spans="1:10" x14ac:dyDescent="0.15">
      <c r="A30" s="17" t="s">
        <v>299</v>
      </c>
      <c r="C30" s="21" t="s">
        <v>411</v>
      </c>
    </row>
    <row r="31" spans="1:10" x14ac:dyDescent="0.15">
      <c r="A31" s="17" t="s">
        <v>301</v>
      </c>
      <c r="C31" s="17" t="s">
        <v>294</v>
      </c>
    </row>
    <row r="32" spans="1:10" x14ac:dyDescent="0.15">
      <c r="A32" s="17" t="s">
        <v>303</v>
      </c>
      <c r="C32" s="17" t="s">
        <v>296</v>
      </c>
    </row>
    <row r="33" spans="1:3" x14ac:dyDescent="0.15">
      <c r="A33" s="17" t="s">
        <v>305</v>
      </c>
      <c r="C33" s="17" t="s">
        <v>412</v>
      </c>
    </row>
    <row r="34" spans="1:3" x14ac:dyDescent="0.15">
      <c r="A34" s="17" t="s">
        <v>307</v>
      </c>
      <c r="C34" s="17" t="s">
        <v>443</v>
      </c>
    </row>
    <row r="35" spans="1:3" x14ac:dyDescent="0.15">
      <c r="A35" s="17" t="s">
        <v>309</v>
      </c>
      <c r="C35" s="17" t="s">
        <v>300</v>
      </c>
    </row>
    <row r="36" spans="1:3" x14ac:dyDescent="0.15">
      <c r="A36" s="17" t="s">
        <v>311</v>
      </c>
      <c r="C36" s="17" t="s">
        <v>302</v>
      </c>
    </row>
    <row r="37" spans="1:3" x14ac:dyDescent="0.15">
      <c r="A37" s="17" t="s">
        <v>313</v>
      </c>
      <c r="C37" s="17" t="s">
        <v>304</v>
      </c>
    </row>
    <row r="38" spans="1:3" x14ac:dyDescent="0.15">
      <c r="A38" s="17" t="s">
        <v>314</v>
      </c>
      <c r="C38" s="17" t="s">
        <v>306</v>
      </c>
    </row>
    <row r="39" spans="1:3" x14ac:dyDescent="0.15">
      <c r="A39" s="17" t="s">
        <v>315</v>
      </c>
      <c r="C39" s="17" t="s">
        <v>308</v>
      </c>
    </row>
    <row r="40" spans="1:3" x14ac:dyDescent="0.15">
      <c r="A40" s="17" t="s">
        <v>316</v>
      </c>
      <c r="C40" s="17" t="s">
        <v>310</v>
      </c>
    </row>
    <row r="41" spans="1:3" x14ac:dyDescent="0.15">
      <c r="A41" s="17" t="s">
        <v>317</v>
      </c>
      <c r="C41" s="17" t="s">
        <v>312</v>
      </c>
    </row>
    <row r="42" spans="1:3" x14ac:dyDescent="0.15">
      <c r="A42" s="17" t="s">
        <v>318</v>
      </c>
      <c r="C42" s="22" t="s">
        <v>413</v>
      </c>
    </row>
    <row r="43" spans="1:3" x14ac:dyDescent="0.15">
      <c r="A43" s="17" t="s">
        <v>319</v>
      </c>
      <c r="C43" s="22" t="s">
        <v>414</v>
      </c>
    </row>
    <row r="44" spans="1:3" x14ac:dyDescent="0.15">
      <c r="A44" s="17" t="s">
        <v>320</v>
      </c>
      <c r="C44" s="22" t="s">
        <v>415</v>
      </c>
    </row>
    <row r="45" spans="1:3" x14ac:dyDescent="0.15">
      <c r="A45" s="17" t="s">
        <v>321</v>
      </c>
      <c r="C45" s="22" t="s">
        <v>416</v>
      </c>
    </row>
    <row r="46" spans="1:3" x14ac:dyDescent="0.15">
      <c r="A46" s="17" t="s">
        <v>322</v>
      </c>
      <c r="C46" s="22" t="s">
        <v>417</v>
      </c>
    </row>
    <row r="47" spans="1:3" x14ac:dyDescent="0.15">
      <c r="A47" s="17" t="s">
        <v>323</v>
      </c>
      <c r="C47" s="22" t="s">
        <v>418</v>
      </c>
    </row>
    <row r="48" spans="1:3" x14ac:dyDescent="0.15">
      <c r="A48" s="17" t="s">
        <v>324</v>
      </c>
      <c r="C48" s="22" t="s">
        <v>419</v>
      </c>
    </row>
    <row r="49" spans="3:3" x14ac:dyDescent="0.15">
      <c r="C49" s="22" t="s">
        <v>420</v>
      </c>
    </row>
    <row r="50" spans="3:3" x14ac:dyDescent="0.15">
      <c r="C50" s="22" t="s">
        <v>421</v>
      </c>
    </row>
    <row r="51" spans="3:3" x14ac:dyDescent="0.15">
      <c r="C51" s="22" t="s">
        <v>422</v>
      </c>
    </row>
    <row r="52" spans="3:3" x14ac:dyDescent="0.15">
      <c r="C52" s="22" t="s">
        <v>423</v>
      </c>
    </row>
    <row r="53" spans="3:3" x14ac:dyDescent="0.15">
      <c r="C53" s="22" t="s">
        <v>424</v>
      </c>
    </row>
    <row r="54" spans="3:3" x14ac:dyDescent="0.15">
      <c r="C54" s="22" t="s">
        <v>425</v>
      </c>
    </row>
    <row r="55" spans="3:3" x14ac:dyDescent="0.15">
      <c r="C55" s="22" t="s">
        <v>426</v>
      </c>
    </row>
    <row r="56" spans="3:3" x14ac:dyDescent="0.15">
      <c r="C56" s="22" t="s">
        <v>427</v>
      </c>
    </row>
    <row r="57" spans="3:3" x14ac:dyDescent="0.15">
      <c r="C57" s="22" t="s">
        <v>428</v>
      </c>
    </row>
    <row r="58" spans="3:3" x14ac:dyDescent="0.15">
      <c r="C58" s="22" t="s">
        <v>429</v>
      </c>
    </row>
    <row r="59" spans="3:3" x14ac:dyDescent="0.15">
      <c r="C59" s="22" t="s">
        <v>430</v>
      </c>
    </row>
    <row r="60" spans="3:3" x14ac:dyDescent="0.15">
      <c r="C60" s="22" t="s">
        <v>431</v>
      </c>
    </row>
    <row r="61" spans="3:3" x14ac:dyDescent="0.15">
      <c r="C61" s="22" t="s">
        <v>432</v>
      </c>
    </row>
    <row r="62" spans="3:3" x14ac:dyDescent="0.15">
      <c r="C62" s="22" t="s">
        <v>433</v>
      </c>
    </row>
    <row r="63" spans="3:3" x14ac:dyDescent="0.15">
      <c r="C63" s="22" t="s">
        <v>434</v>
      </c>
    </row>
    <row r="64" spans="3:3" x14ac:dyDescent="0.15">
      <c r="C64" s="22" t="s">
        <v>435</v>
      </c>
    </row>
    <row r="65" spans="3:3" x14ac:dyDescent="0.15">
      <c r="C65" s="22" t="s">
        <v>436</v>
      </c>
    </row>
    <row r="66" spans="3:3" x14ac:dyDescent="0.15">
      <c r="C66" s="22" t="s">
        <v>437</v>
      </c>
    </row>
    <row r="67" spans="3:3" x14ac:dyDescent="0.15">
      <c r="C67" s="22" t="s">
        <v>438</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8"/>
  <sheetViews>
    <sheetView topLeftCell="A22" workbookViewId="0">
      <selection activeCell="E30" sqref="E30:F30"/>
    </sheetView>
  </sheetViews>
  <sheetFormatPr defaultColWidth="9" defaultRowHeight="13.5" x14ac:dyDescent="0.15"/>
  <cols>
    <col min="1" max="1" width="13.125" style="16" customWidth="1"/>
    <col min="2" max="16384" width="9" style="14"/>
  </cols>
  <sheetData>
    <row r="1" spans="1:14" x14ac:dyDescent="0.15">
      <c r="A1" s="13" t="s">
        <v>205</v>
      </c>
      <c r="B1" s="14" t="s">
        <v>206</v>
      </c>
      <c r="C1" s="13" t="s">
        <v>168</v>
      </c>
      <c r="D1" s="14" t="s">
        <v>207</v>
      </c>
      <c r="E1" s="14" t="s">
        <v>208</v>
      </c>
      <c r="F1" s="14" t="s">
        <v>209</v>
      </c>
      <c r="G1" s="14" t="s">
        <v>210</v>
      </c>
    </row>
    <row r="2" spans="1:14" x14ac:dyDescent="0.15">
      <c r="A2" s="13" t="s">
        <v>211</v>
      </c>
      <c r="B2" s="14" t="s">
        <v>212</v>
      </c>
      <c r="C2" s="15" t="s">
        <v>213</v>
      </c>
      <c r="D2" s="13" t="s">
        <v>327</v>
      </c>
      <c r="E2" s="13" t="s">
        <v>214</v>
      </c>
      <c r="F2" s="13" t="s">
        <v>215</v>
      </c>
      <c r="G2" s="14" t="s">
        <v>216</v>
      </c>
      <c r="M2" s="14" t="s">
        <v>217</v>
      </c>
    </row>
    <row r="3" spans="1:14" x14ac:dyDescent="0.15">
      <c r="A3" s="13" t="s">
        <v>218</v>
      </c>
      <c r="B3" s="14" t="s">
        <v>219</v>
      </c>
      <c r="C3" s="15" t="s">
        <v>220</v>
      </c>
      <c r="D3" s="13" t="s">
        <v>221</v>
      </c>
      <c r="E3" s="13" t="s">
        <v>221</v>
      </c>
      <c r="F3" s="13" t="s">
        <v>222</v>
      </c>
      <c r="G3" s="13"/>
      <c r="M3" s="14" t="s">
        <v>223</v>
      </c>
    </row>
    <row r="4" spans="1:14" x14ac:dyDescent="0.15">
      <c r="A4" s="13" t="s">
        <v>224</v>
      </c>
      <c r="C4" s="15" t="s">
        <v>225</v>
      </c>
      <c r="D4" s="13" t="s">
        <v>226</v>
      </c>
      <c r="E4" s="13" t="s">
        <v>226</v>
      </c>
      <c r="F4" s="13" t="s">
        <v>227</v>
      </c>
      <c r="I4" s="13" t="s">
        <v>228</v>
      </c>
    </row>
    <row r="5" spans="1:14" x14ac:dyDescent="0.15">
      <c r="A5" s="13" t="s">
        <v>229</v>
      </c>
      <c r="B5" s="14" t="s">
        <v>230</v>
      </c>
      <c r="C5" s="15" t="s">
        <v>231</v>
      </c>
      <c r="D5" s="13" t="s">
        <v>232</v>
      </c>
      <c r="E5" s="13" t="s">
        <v>233</v>
      </c>
      <c r="F5" s="13"/>
    </row>
    <row r="6" spans="1:14" x14ac:dyDescent="0.15">
      <c r="A6" s="13" t="s">
        <v>234</v>
      </c>
      <c r="B6" s="14" t="s">
        <v>212</v>
      </c>
      <c r="C6" s="15" t="s">
        <v>235</v>
      </c>
      <c r="E6" s="13" t="s">
        <v>236</v>
      </c>
      <c r="G6" s="13" t="s">
        <v>237</v>
      </c>
      <c r="N6" s="14" t="s">
        <v>238</v>
      </c>
    </row>
    <row r="7" spans="1:14" x14ac:dyDescent="0.15">
      <c r="A7" s="13" t="s">
        <v>239</v>
      </c>
      <c r="B7" s="14" t="s">
        <v>240</v>
      </c>
      <c r="C7" s="15" t="s">
        <v>241</v>
      </c>
      <c r="E7" s="13" t="s">
        <v>242</v>
      </c>
      <c r="G7" s="13" t="s">
        <v>243</v>
      </c>
      <c r="N7" s="14" t="s">
        <v>244</v>
      </c>
    </row>
    <row r="8" spans="1:14" x14ac:dyDescent="0.15">
      <c r="A8" s="13" t="s">
        <v>245</v>
      </c>
      <c r="C8" s="15" t="s">
        <v>246</v>
      </c>
      <c r="E8" s="13" t="s">
        <v>247</v>
      </c>
      <c r="N8" s="14" t="s">
        <v>248</v>
      </c>
    </row>
    <row r="9" spans="1:14" x14ac:dyDescent="0.15">
      <c r="A9" s="13" t="s">
        <v>249</v>
      </c>
      <c r="C9" s="15" t="s">
        <v>250</v>
      </c>
      <c r="E9" s="13" t="s">
        <v>251</v>
      </c>
      <c r="G9" s="14" t="s">
        <v>252</v>
      </c>
      <c r="N9" s="14" t="s">
        <v>253</v>
      </c>
    </row>
    <row r="10" spans="1:14" x14ac:dyDescent="0.15">
      <c r="A10" s="13" t="s">
        <v>254</v>
      </c>
      <c r="C10" s="15" t="s">
        <v>255</v>
      </c>
      <c r="E10" s="13" t="s">
        <v>256</v>
      </c>
      <c r="G10" s="14" t="s">
        <v>257</v>
      </c>
      <c r="N10" s="14" t="s">
        <v>258</v>
      </c>
    </row>
    <row r="11" spans="1:14" x14ac:dyDescent="0.15">
      <c r="A11" s="13" t="s">
        <v>259</v>
      </c>
      <c r="C11" s="15" t="s">
        <v>260</v>
      </c>
      <c r="E11" s="13" t="s">
        <v>261</v>
      </c>
      <c r="G11" s="14" t="s">
        <v>262</v>
      </c>
      <c r="N11" s="14" t="s">
        <v>263</v>
      </c>
    </row>
    <row r="12" spans="1:14" x14ac:dyDescent="0.15">
      <c r="A12" s="13" t="s">
        <v>264</v>
      </c>
      <c r="C12" s="15" t="s">
        <v>268</v>
      </c>
      <c r="E12" s="13" t="s">
        <v>265</v>
      </c>
      <c r="N12" s="14" t="s">
        <v>266</v>
      </c>
    </row>
    <row r="13" spans="1:14" x14ac:dyDescent="0.15">
      <c r="A13" s="13" t="s">
        <v>267</v>
      </c>
      <c r="C13" s="15" t="s">
        <v>373</v>
      </c>
      <c r="N13" s="14" t="s">
        <v>269</v>
      </c>
    </row>
    <row r="14" spans="1:14" x14ac:dyDescent="0.15">
      <c r="A14" s="13" t="s">
        <v>325</v>
      </c>
      <c r="C14" s="15" t="s">
        <v>339</v>
      </c>
      <c r="N14" s="14" t="s">
        <v>270</v>
      </c>
    </row>
    <row r="15" spans="1:14" x14ac:dyDescent="0.15">
      <c r="A15" s="13" t="s">
        <v>271</v>
      </c>
      <c r="C15" s="15" t="s">
        <v>272</v>
      </c>
      <c r="N15" s="14" t="s">
        <v>273</v>
      </c>
    </row>
    <row r="16" spans="1:14" x14ac:dyDescent="0.15">
      <c r="A16" s="13" t="s">
        <v>274</v>
      </c>
      <c r="C16" s="15" t="s">
        <v>275</v>
      </c>
      <c r="N16" s="14" t="s">
        <v>276</v>
      </c>
    </row>
    <row r="17" spans="1:16" x14ac:dyDescent="0.15">
      <c r="A17" s="13" t="s">
        <v>277</v>
      </c>
      <c r="C17" s="15" t="s">
        <v>340</v>
      </c>
    </row>
    <row r="18" spans="1:16" ht="57" x14ac:dyDescent="0.15">
      <c r="A18" s="13" t="s">
        <v>279</v>
      </c>
      <c r="C18" s="15" t="s">
        <v>278</v>
      </c>
      <c r="N18" s="9" t="s">
        <v>170</v>
      </c>
      <c r="P18" s="14" t="s">
        <v>182</v>
      </c>
    </row>
    <row r="19" spans="1:16" ht="57" x14ac:dyDescent="0.15">
      <c r="A19" s="13" t="s">
        <v>281</v>
      </c>
      <c r="C19" s="15" t="s">
        <v>280</v>
      </c>
      <c r="N19" s="9" t="s">
        <v>172</v>
      </c>
      <c r="P19" s="14" t="s">
        <v>183</v>
      </c>
    </row>
    <row r="20" spans="1:16" ht="42.75" x14ac:dyDescent="0.15">
      <c r="A20" s="13" t="s">
        <v>283</v>
      </c>
      <c r="C20" s="15" t="s">
        <v>282</v>
      </c>
      <c r="N20" s="9" t="s">
        <v>174</v>
      </c>
      <c r="P20" s="14" t="s">
        <v>181</v>
      </c>
    </row>
    <row r="21" spans="1:16" ht="42.75" x14ac:dyDescent="0.15">
      <c r="A21" s="13" t="s">
        <v>284</v>
      </c>
      <c r="C21" s="15" t="s">
        <v>341</v>
      </c>
      <c r="N21" s="9" t="s">
        <v>176</v>
      </c>
      <c r="P21" s="14" t="s">
        <v>179</v>
      </c>
    </row>
    <row r="22" spans="1:16" ht="14.25" x14ac:dyDescent="0.15">
      <c r="A22" s="13" t="s">
        <v>286</v>
      </c>
      <c r="C22" s="15" t="s">
        <v>342</v>
      </c>
      <c r="N22" s="9" t="s">
        <v>177</v>
      </c>
      <c r="P22" s="14" t="s">
        <v>345</v>
      </c>
    </row>
    <row r="23" spans="1:16" ht="28.5" x14ac:dyDescent="0.15">
      <c r="A23" s="13" t="s">
        <v>287</v>
      </c>
      <c r="C23" s="15" t="s">
        <v>285</v>
      </c>
      <c r="N23" s="10" t="s">
        <v>171</v>
      </c>
      <c r="P23" s="14" t="s">
        <v>346</v>
      </c>
    </row>
    <row r="24" spans="1:16" ht="57" x14ac:dyDescent="0.15">
      <c r="A24" s="13" t="s">
        <v>289</v>
      </c>
      <c r="C24" s="15" t="s">
        <v>343</v>
      </c>
      <c r="N24" s="10" t="s">
        <v>173</v>
      </c>
      <c r="P24" s="14" t="s">
        <v>347</v>
      </c>
    </row>
    <row r="25" spans="1:16" ht="28.5" x14ac:dyDescent="0.15">
      <c r="A25" s="13" t="s">
        <v>291</v>
      </c>
      <c r="C25" s="15" t="s">
        <v>344</v>
      </c>
      <c r="N25" s="10" t="s">
        <v>175</v>
      </c>
      <c r="P25" s="14" t="s">
        <v>180</v>
      </c>
    </row>
    <row r="26" spans="1:16" x14ac:dyDescent="0.15">
      <c r="A26" s="13" t="s">
        <v>293</v>
      </c>
      <c r="C26" s="15" t="s">
        <v>288</v>
      </c>
      <c r="P26" s="14" t="s">
        <v>348</v>
      </c>
    </row>
    <row r="27" spans="1:16" x14ac:dyDescent="0.15">
      <c r="A27" s="13" t="s">
        <v>295</v>
      </c>
      <c r="C27" s="15" t="s">
        <v>290</v>
      </c>
    </row>
    <row r="28" spans="1:16" x14ac:dyDescent="0.15">
      <c r="A28" s="13" t="s">
        <v>297</v>
      </c>
      <c r="C28" s="15" t="s">
        <v>292</v>
      </c>
    </row>
    <row r="29" spans="1:16" x14ac:dyDescent="0.15">
      <c r="A29" s="13" t="s">
        <v>298</v>
      </c>
      <c r="C29" s="15" t="s">
        <v>294</v>
      </c>
    </row>
    <row r="30" spans="1:16" x14ac:dyDescent="0.15">
      <c r="A30" s="13" t="s">
        <v>299</v>
      </c>
      <c r="C30" s="15" t="s">
        <v>296</v>
      </c>
    </row>
    <row r="31" spans="1:16" x14ac:dyDescent="0.15">
      <c r="A31" s="13" t="s">
        <v>301</v>
      </c>
      <c r="C31" s="15" t="s">
        <v>443</v>
      </c>
    </row>
    <row r="32" spans="1:16" x14ac:dyDescent="0.15">
      <c r="A32" s="13" t="s">
        <v>303</v>
      </c>
      <c r="C32" s="15" t="s">
        <v>300</v>
      </c>
    </row>
    <row r="33" spans="1:3" x14ac:dyDescent="0.15">
      <c r="A33" s="13" t="s">
        <v>305</v>
      </c>
      <c r="C33" s="15" t="s">
        <v>302</v>
      </c>
    </row>
    <row r="34" spans="1:3" x14ac:dyDescent="0.15">
      <c r="A34" s="13" t="s">
        <v>307</v>
      </c>
      <c r="C34" s="15" t="s">
        <v>304</v>
      </c>
    </row>
    <row r="35" spans="1:3" x14ac:dyDescent="0.15">
      <c r="A35" s="13" t="s">
        <v>309</v>
      </c>
      <c r="C35" s="15" t="s">
        <v>306</v>
      </c>
    </row>
    <row r="36" spans="1:3" x14ac:dyDescent="0.15">
      <c r="A36" s="13" t="s">
        <v>311</v>
      </c>
      <c r="C36" s="15" t="s">
        <v>308</v>
      </c>
    </row>
    <row r="37" spans="1:3" x14ac:dyDescent="0.15">
      <c r="A37" s="13" t="s">
        <v>313</v>
      </c>
      <c r="C37" s="15" t="s">
        <v>310</v>
      </c>
    </row>
    <row r="38" spans="1:3" x14ac:dyDescent="0.15">
      <c r="A38" s="13" t="s">
        <v>314</v>
      </c>
      <c r="C38" s="15" t="s">
        <v>312</v>
      </c>
    </row>
    <row r="39" spans="1:3" x14ac:dyDescent="0.15">
      <c r="A39" s="13" t="s">
        <v>315</v>
      </c>
    </row>
    <row r="40" spans="1:3" x14ac:dyDescent="0.15">
      <c r="A40" s="13" t="s">
        <v>316</v>
      </c>
    </row>
    <row r="41" spans="1:3" x14ac:dyDescent="0.15">
      <c r="A41" s="13" t="s">
        <v>317</v>
      </c>
    </row>
    <row r="42" spans="1:3" x14ac:dyDescent="0.15">
      <c r="A42" s="13" t="s">
        <v>318</v>
      </c>
    </row>
    <row r="43" spans="1:3" x14ac:dyDescent="0.15">
      <c r="A43" s="13" t="s">
        <v>319</v>
      </c>
    </row>
    <row r="44" spans="1:3" x14ac:dyDescent="0.15">
      <c r="A44" s="13" t="s">
        <v>320</v>
      </c>
    </row>
    <row r="45" spans="1:3" x14ac:dyDescent="0.15">
      <c r="A45" s="13" t="s">
        <v>321</v>
      </c>
    </row>
    <row r="46" spans="1:3" x14ac:dyDescent="0.15">
      <c r="A46" s="13" t="s">
        <v>322</v>
      </c>
    </row>
    <row r="47" spans="1:3" x14ac:dyDescent="0.15">
      <c r="A47" s="13" t="s">
        <v>323</v>
      </c>
    </row>
    <row r="48" spans="1:3" x14ac:dyDescent="0.15">
      <c r="A48" s="13" t="s">
        <v>324</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提出書類一覧（支援）</vt:lpstr>
      <vt:lpstr>様式第１号</vt:lpstr>
      <vt:lpstr>別紙1-1「積算調書」</vt:lpstr>
      <vt:lpstr>別紙1-2「誓約書」</vt:lpstr>
      <vt:lpstr>別紙1-3「導入計画書」</vt:lpstr>
      <vt:lpstr>【参考様式】歳入歳出予算(見込)書抄本</vt:lpstr>
      <vt:lpstr>データセット</vt:lpstr>
      <vt:lpstr>DataSet</vt:lpstr>
      <vt:lpstr>'【参考様式】歳入歳出予算(見込)書抄本'!Print_Area</vt:lpstr>
      <vt:lpstr>'提出書類一覧（支援）'!Print_Area</vt:lpstr>
      <vt:lpstr>'別紙1-1「積算調書」'!Print_Area</vt:lpstr>
      <vt:lpstr>'別紙1-3「導入計画書」'!Print_Area</vt:lpstr>
      <vt:lpstr>様式第１号!Print_Area</vt:lpstr>
      <vt:lpstr>'提出書類一覧（支援）'!Print_Titles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sinzai288</dc:creator>
  <cp:lastModifiedBy>sinzai288</cp:lastModifiedBy>
  <cp:lastPrinted>2025-12-22T06:03:32Z</cp:lastPrinted>
  <dcterms:created xsi:type="dcterms:W3CDTF">1997-01-08T22:48:59Z</dcterms:created>
  <dcterms:modified xsi:type="dcterms:W3CDTF">2025-12-22T06:23:49Z</dcterms:modified>
</cp:coreProperties>
</file>