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codeName="ThisWorkbook" defaultThemeVersion="124226"/>
  <mc:AlternateContent xmlns:mc="http://schemas.openxmlformats.org/markup-compatibility/2006">
    <mc:Choice Requires="x15">
      <x15ac:absPath xmlns:x15ac="http://schemas.microsoft.com/office/spreadsheetml/2010/11/ac" url="\\iidabashi\試験研修\(2)外国人介護従事者受入れ環境整備等事業\07　令和7年度\07　補助金\④【受入れ調整機関】受入れ調整機関活用経費補助金\02　様式　手引き\様式\都⇒財団　2025.09.25\"/>
    </mc:Choice>
  </mc:AlternateContent>
  <xr:revisionPtr revIDLastSave="0" documentId="13_ncr:1_{EB9005D8-2AA0-4D5B-A653-ABFCE26B4584}" xr6:coauthVersionLast="36" xr6:coauthVersionMax="47" xr10:uidLastSave="{00000000-0000-0000-0000-000000000000}"/>
  <bookViews>
    <workbookView xWindow="0" yWindow="0" windowWidth="26083" windowHeight="11058" tabRatio="890" xr2:uid="{00000000-000D-0000-FFFF-FFFF00000000}"/>
  </bookViews>
  <sheets>
    <sheet name="参考　一覧" sheetId="102" r:id="rId1"/>
    <sheet name="1号様式" sheetId="82" r:id="rId2"/>
    <sheet name="1号様式1" sheetId="51" r:id="rId3"/>
    <sheet name="１号様式２" sheetId="101" r:id="rId4"/>
    <sheet name="参考様式（紹介内容）" sheetId="104" r:id="rId5"/>
  </sheets>
  <externalReferences>
    <externalReference r:id="rId6"/>
  </externalReferences>
  <definedNames>
    <definedName name="_xlnm.Print_Area" localSheetId="1">'1号様式'!$A$1:$I$53</definedName>
    <definedName name="_xlnm.Print_Area" localSheetId="2">'1号様式1'!$A$1:$C$12</definedName>
    <definedName name="_xlnm.Print_Area" localSheetId="3">'１号様式２'!$A$1:$Q$42</definedName>
    <definedName name="_xlnm.Print_Area" localSheetId="0">'参考　一覧'!$A$1:$I$38</definedName>
    <definedName name="_xlnm.Print_Area" localSheetId="4">'参考様式（紹介内容）'!$A$1:$H$25</definedName>
    <definedName name="_xlnm.Print_Titles" localSheetId="0">'参考　一覧'!$3:$9</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P37" i="101" l="1"/>
  <c r="E42" i="101"/>
  <c r="E40" i="101"/>
  <c r="G42" i="101" l="1"/>
  <c r="G41" i="101"/>
  <c r="G40" i="101"/>
  <c r="E41" i="101" l="1"/>
  <c r="B4" i="104" l="1"/>
  <c r="M1" i="101" l="1"/>
  <c r="N21" i="101" l="1"/>
  <c r="N23" i="101"/>
  <c r="N25" i="101"/>
  <c r="N27" i="101"/>
  <c r="N29" i="101"/>
  <c r="N31" i="101"/>
  <c r="N33" i="101"/>
  <c r="N35" i="101"/>
  <c r="N7" i="101"/>
  <c r="M7" i="101"/>
  <c r="N9" i="101"/>
  <c r="N11" i="101"/>
  <c r="N13" i="101"/>
  <c r="N15" i="101"/>
  <c r="N17" i="101"/>
  <c r="N19" i="101"/>
  <c r="D37" i="101" l="1"/>
  <c r="M9" i="101" l="1"/>
  <c r="M11" i="101"/>
  <c r="M13" i="101"/>
  <c r="M15" i="101"/>
  <c r="M17" i="101"/>
  <c r="M19" i="101"/>
  <c r="M21" i="101"/>
  <c r="M23" i="101"/>
  <c r="M25" i="101"/>
  <c r="M27" i="101"/>
  <c r="M29" i="101"/>
  <c r="M31" i="101"/>
  <c r="M33" i="101"/>
  <c r="M35" i="101"/>
  <c r="B5" i="51" l="1"/>
  <c r="M37" i="101" l="1"/>
  <c r="N37" i="101" l="1"/>
  <c r="B6" i="51"/>
  <c r="L37" i="101"/>
  <c r="K37" i="101"/>
  <c r="B9" i="51" l="1"/>
  <c r="C9" i="51" s="1"/>
  <c r="C23" i="82" s="1"/>
</calcChain>
</file>

<file path=xl/sharedStrings.xml><?xml version="1.0" encoding="utf-8"?>
<sst xmlns="http://schemas.openxmlformats.org/spreadsheetml/2006/main" count="156" uniqueCount="153">
  <si>
    <t>単位：円</t>
    <rPh sb="0" eb="2">
      <t>タンイ</t>
    </rPh>
    <rPh sb="3" eb="4">
      <t>エン</t>
    </rPh>
    <phoneticPr fontId="2"/>
  </si>
  <si>
    <t>　東京都知事　殿</t>
    <rPh sb="1" eb="4">
      <t>トウキョウト</t>
    </rPh>
    <rPh sb="4" eb="6">
      <t>チジ</t>
    </rPh>
    <rPh sb="7" eb="8">
      <t>ドノ</t>
    </rPh>
    <phoneticPr fontId="2"/>
  </si>
  <si>
    <t>記</t>
    <rPh sb="0" eb="1">
      <t>キ</t>
    </rPh>
    <phoneticPr fontId="2"/>
  </si>
  <si>
    <t>１　申請額</t>
    <rPh sb="2" eb="5">
      <t>シンセイガク</t>
    </rPh>
    <phoneticPr fontId="2"/>
  </si>
  <si>
    <t>円</t>
    <rPh sb="0" eb="1">
      <t>エン</t>
    </rPh>
    <phoneticPr fontId="2"/>
  </si>
  <si>
    <t>部署</t>
    <rPh sb="0" eb="2">
      <t>ブショ</t>
    </rPh>
    <phoneticPr fontId="2"/>
  </si>
  <si>
    <t>法人名</t>
    <rPh sb="0" eb="2">
      <t>ホウジン</t>
    </rPh>
    <rPh sb="2" eb="3">
      <t>メイ</t>
    </rPh>
    <phoneticPr fontId="2"/>
  </si>
  <si>
    <t>２　申請書類</t>
    <rPh sb="2" eb="4">
      <t>シンセイ</t>
    </rPh>
    <rPh sb="4" eb="6">
      <t>ショルイ</t>
    </rPh>
    <phoneticPr fontId="2"/>
  </si>
  <si>
    <t>３　添付書類</t>
    <rPh sb="2" eb="4">
      <t>テンプ</t>
    </rPh>
    <rPh sb="4" eb="6">
      <t>ショルイ</t>
    </rPh>
    <phoneticPr fontId="2"/>
  </si>
  <si>
    <t>施設名</t>
    <rPh sb="0" eb="2">
      <t>シセツ</t>
    </rPh>
    <rPh sb="2" eb="3">
      <t>メイ</t>
    </rPh>
    <phoneticPr fontId="2"/>
  </si>
  <si>
    <t>　このことについて、関係書類を添えて、下記のとおり申請します。</t>
    <rPh sb="10" eb="12">
      <t>カンケイ</t>
    </rPh>
    <rPh sb="12" eb="14">
      <t>ショルイ</t>
    </rPh>
    <rPh sb="15" eb="16">
      <t>ソ</t>
    </rPh>
    <rPh sb="19" eb="21">
      <t>カキ</t>
    </rPh>
    <rPh sb="25" eb="27">
      <t>シンセイ</t>
    </rPh>
    <phoneticPr fontId="2"/>
  </si>
  <si>
    <t>氏名</t>
    <rPh sb="0" eb="2">
      <t>シメイ</t>
    </rPh>
    <phoneticPr fontId="2"/>
  </si>
  <si>
    <t>合計</t>
    <rPh sb="0" eb="2">
      <t>ゴウケイ</t>
    </rPh>
    <phoneticPr fontId="2"/>
  </si>
  <si>
    <t>　</t>
    <phoneticPr fontId="2"/>
  </si>
  <si>
    <t>　　　</t>
    <phoneticPr fontId="2"/>
  </si>
  <si>
    <t>法人住所</t>
    <rPh sb="0" eb="2">
      <t>ホウジン</t>
    </rPh>
    <rPh sb="2" eb="4">
      <t>ジュウショ</t>
    </rPh>
    <phoneticPr fontId="2"/>
  </si>
  <si>
    <t>法人名　</t>
    <phoneticPr fontId="2"/>
  </si>
  <si>
    <t>施設名　</t>
    <phoneticPr fontId="2"/>
  </si>
  <si>
    <t>代表者職氏名</t>
    <rPh sb="0" eb="3">
      <t>ダイヒョウシャ</t>
    </rPh>
    <rPh sb="3" eb="4">
      <t>ショク</t>
    </rPh>
    <rPh sb="4" eb="6">
      <t>シメイ</t>
    </rPh>
    <phoneticPr fontId="2"/>
  </si>
  <si>
    <t>　　 　金額換算可能な各種ポイントが付与・利用された場合の当該ポイント相当額の確認できる根拠資料</t>
    <phoneticPr fontId="2"/>
  </si>
  <si>
    <t>　　　（該当がある場合のみ提出）</t>
    <rPh sb="4" eb="6">
      <t>ガイトウ</t>
    </rPh>
    <rPh sb="9" eb="11">
      <t>バアイ</t>
    </rPh>
    <rPh sb="13" eb="15">
      <t>テイシュツ</t>
    </rPh>
    <phoneticPr fontId="2"/>
  </si>
  <si>
    <t>宛名</t>
    <rPh sb="0" eb="2">
      <t>アテナ</t>
    </rPh>
    <phoneticPr fontId="2"/>
  </si>
  <si>
    <t>担当</t>
    <rPh sb="0" eb="2">
      <t>タントウ</t>
    </rPh>
    <phoneticPr fontId="2"/>
  </si>
  <si>
    <t>住所</t>
    <rPh sb="0" eb="2">
      <t>ジュウショ</t>
    </rPh>
    <phoneticPr fontId="2"/>
  </si>
  <si>
    <t>〒</t>
    <phoneticPr fontId="2"/>
  </si>
  <si>
    <t>（１）　印鑑証明書（原本）</t>
    <rPh sb="10" eb="12">
      <t>ゲンポン</t>
    </rPh>
    <phoneticPr fontId="2"/>
  </si>
  <si>
    <t>（２）　領収書、見積書の写し等の補助対象経費を積算した根拠資料</t>
    <phoneticPr fontId="2"/>
  </si>
  <si>
    <t>〇</t>
    <phoneticPr fontId="2"/>
  </si>
  <si>
    <t>在留資格</t>
    <rPh sb="0" eb="2">
      <t>ザイリュウ</t>
    </rPh>
    <rPh sb="2" eb="4">
      <t>シカク</t>
    </rPh>
    <phoneticPr fontId="2"/>
  </si>
  <si>
    <t>(施設名：</t>
    <rPh sb="1" eb="3">
      <t>シセツ</t>
    </rPh>
    <rPh sb="3" eb="4">
      <t>メイ</t>
    </rPh>
    <phoneticPr fontId="2"/>
  </si>
  <si>
    <t>）</t>
    <phoneticPr fontId="2"/>
  </si>
  <si>
    <t>受入れ調整機関名</t>
    <rPh sb="0" eb="2">
      <t>ウケイ</t>
    </rPh>
    <rPh sb="3" eb="5">
      <t>チョウセイ</t>
    </rPh>
    <rPh sb="5" eb="7">
      <t>キカン</t>
    </rPh>
    <rPh sb="7" eb="8">
      <t>メイ</t>
    </rPh>
    <phoneticPr fontId="2"/>
  </si>
  <si>
    <t>所要経費積算内訳（交付申請用）</t>
    <rPh sb="9" eb="11">
      <t>コウフ</t>
    </rPh>
    <rPh sb="11" eb="13">
      <t>シンセイ</t>
    </rPh>
    <phoneticPr fontId="2"/>
  </si>
  <si>
    <t>選定額合計
（A）</t>
    <rPh sb="0" eb="2">
      <t>センテイ</t>
    </rPh>
    <rPh sb="2" eb="3">
      <t>ガク</t>
    </rPh>
    <rPh sb="3" eb="5">
      <t>ゴウケイ</t>
    </rPh>
    <phoneticPr fontId="2"/>
  </si>
  <si>
    <t>（２）　所要経費積算内訳（交付申請用）（別記第１号様式２）</t>
    <rPh sb="4" eb="6">
      <t>ショヨウ</t>
    </rPh>
    <rPh sb="6" eb="8">
      <t>ケイヒ</t>
    </rPh>
    <rPh sb="8" eb="12">
      <t>セキサンウチワケ</t>
    </rPh>
    <rPh sb="20" eb="22">
      <t>ベッキ</t>
    </rPh>
    <rPh sb="22" eb="23">
      <t>ダイ</t>
    </rPh>
    <rPh sb="24" eb="25">
      <t>ゴウ</t>
    </rPh>
    <rPh sb="25" eb="27">
      <t>ヨウシキ</t>
    </rPh>
    <phoneticPr fontId="2"/>
  </si>
  <si>
    <t>（４）　その他参考となる資料</t>
    <rPh sb="6" eb="7">
      <t>タ</t>
    </rPh>
    <rPh sb="7" eb="9">
      <t>サンコウ</t>
    </rPh>
    <rPh sb="12" eb="14">
      <t>シリョウ</t>
    </rPh>
    <phoneticPr fontId="2"/>
  </si>
  <si>
    <t>（３）　受入れ調整機関からの紹介内容が分かる書類</t>
    <rPh sb="4" eb="6">
      <t>ウケイ</t>
    </rPh>
    <rPh sb="7" eb="11">
      <t>チョウセイキカン</t>
    </rPh>
    <rPh sb="14" eb="16">
      <t>ショウカイ</t>
    </rPh>
    <rPh sb="16" eb="18">
      <t>ナイヨウ</t>
    </rPh>
    <rPh sb="19" eb="20">
      <t>ワ</t>
    </rPh>
    <rPh sb="22" eb="24">
      <t>ショルイ</t>
    </rPh>
    <phoneticPr fontId="2"/>
  </si>
  <si>
    <t>２　Ａ欄の詳細な内訳を、「所要経費積算内訳（交付申請用）」（別記第１号様式２）に記入すること。</t>
    <rPh sb="5" eb="7">
      <t>ショウサイ</t>
    </rPh>
    <rPh sb="8" eb="10">
      <t>ウチワケ</t>
    </rPh>
    <rPh sb="13" eb="15">
      <t>ショヨウ</t>
    </rPh>
    <rPh sb="15" eb="17">
      <t>ケイヒ</t>
    </rPh>
    <rPh sb="17" eb="19">
      <t>セキサン</t>
    </rPh>
    <rPh sb="19" eb="21">
      <t>ウチワケ</t>
    </rPh>
    <rPh sb="30" eb="32">
      <t>ベッキ</t>
    </rPh>
    <rPh sb="32" eb="33">
      <t>ダイ</t>
    </rPh>
    <rPh sb="34" eb="35">
      <t>ゴウ</t>
    </rPh>
    <rPh sb="35" eb="37">
      <t>ヨウシキ</t>
    </rPh>
    <rPh sb="40" eb="42">
      <t>キニュウ</t>
    </rPh>
    <phoneticPr fontId="2"/>
  </si>
  <si>
    <t>都補助率
を乗じた額
（B）=（A）×
(1/2又は2/3)
（千円未満切捨て）</t>
    <rPh sb="0" eb="1">
      <t>ト</t>
    </rPh>
    <rPh sb="1" eb="3">
      <t>ホジョ</t>
    </rPh>
    <rPh sb="3" eb="4">
      <t>リツ</t>
    </rPh>
    <rPh sb="6" eb="7">
      <t>ジョウ</t>
    </rPh>
    <rPh sb="9" eb="10">
      <t>ガク</t>
    </rPh>
    <rPh sb="24" eb="25">
      <t>マタ</t>
    </rPh>
    <phoneticPr fontId="2"/>
  </si>
  <si>
    <t>交付申請の提出にあたり、こちらで提出書類をチェックの上、一緒にご提出下さい。</t>
    <rPh sb="0" eb="2">
      <t>コウフ</t>
    </rPh>
    <rPh sb="2" eb="4">
      <t>シンセイ</t>
    </rPh>
    <rPh sb="5" eb="7">
      <t>テイシュツ</t>
    </rPh>
    <rPh sb="16" eb="18">
      <t>テイシュツ</t>
    </rPh>
    <rPh sb="18" eb="20">
      <t>ショルイ</t>
    </rPh>
    <rPh sb="26" eb="27">
      <t>ウエ</t>
    </rPh>
    <rPh sb="28" eb="30">
      <t>イッショ</t>
    </rPh>
    <rPh sb="32" eb="34">
      <t>テイシュツ</t>
    </rPh>
    <rPh sb="34" eb="35">
      <t>クダ</t>
    </rPh>
    <phoneticPr fontId="2"/>
  </si>
  <si>
    <t>施設所在地：</t>
    <rPh sb="0" eb="2">
      <t>シセツ</t>
    </rPh>
    <rPh sb="2" eb="5">
      <t>ショザイチ</t>
    </rPh>
    <phoneticPr fontId="2"/>
  </si>
  <si>
    <t>事業所番号：</t>
    <rPh sb="0" eb="2">
      <t>ジギョウ</t>
    </rPh>
    <rPh sb="2" eb="3">
      <t>ショ</t>
    </rPh>
    <rPh sb="3" eb="5">
      <t>バンゴウ</t>
    </rPh>
    <phoneticPr fontId="2"/>
  </si>
  <si>
    <t>番号</t>
    <rPh sb="0" eb="2">
      <t>バンゴウ</t>
    </rPh>
    <phoneticPr fontId="2"/>
  </si>
  <si>
    <t>提　　出　　書　　類　　名</t>
    <rPh sb="0" eb="1">
      <t>ツツミ</t>
    </rPh>
    <rPh sb="3" eb="4">
      <t>デ</t>
    </rPh>
    <rPh sb="6" eb="7">
      <t>ショ</t>
    </rPh>
    <rPh sb="9" eb="10">
      <t>タグイ</t>
    </rPh>
    <rPh sb="12" eb="13">
      <t>メイ</t>
    </rPh>
    <phoneticPr fontId="2"/>
  </si>
  <si>
    <t>注意点</t>
    <rPh sb="0" eb="3">
      <t>チュウイテン</t>
    </rPh>
    <phoneticPr fontId="2"/>
  </si>
  <si>
    <t>◆記入ミス、転記ミスはないか。</t>
    <phoneticPr fontId="2"/>
  </si>
  <si>
    <t>印鑑証明書（原本）</t>
    <rPh sb="0" eb="2">
      <t>インカン</t>
    </rPh>
    <rPh sb="2" eb="4">
      <t>ショウメイ</t>
    </rPh>
    <rPh sb="4" eb="5">
      <t>ショ</t>
    </rPh>
    <phoneticPr fontId="2"/>
  </si>
  <si>
    <t>領収書、見積書の写し等の補助対象経費を積算した根拠資料</t>
    <rPh sb="0" eb="3">
      <t>リョウシュウショ</t>
    </rPh>
    <rPh sb="4" eb="7">
      <t>ミツモリショ</t>
    </rPh>
    <rPh sb="8" eb="9">
      <t>ウツ</t>
    </rPh>
    <rPh sb="10" eb="11">
      <t>トウ</t>
    </rPh>
    <rPh sb="12" eb="16">
      <t>ホジョタイショウ</t>
    </rPh>
    <rPh sb="16" eb="18">
      <t>ケイヒ</t>
    </rPh>
    <rPh sb="19" eb="21">
      <t>セキサン</t>
    </rPh>
    <rPh sb="23" eb="25">
      <t>コンキョ</t>
    </rPh>
    <phoneticPr fontId="2"/>
  </si>
  <si>
    <t>金額換算可能な各種ポイントが付与・利用された場合の当該ポイント相当額の確認できる根拠資料
※利用されたポイント数が記載された請求書、ポイント付与の条件（何円購入で何ポイント）や１ポイント当たりの換金率が記載されたカード会社の規約書等</t>
    <phoneticPr fontId="2"/>
  </si>
  <si>
    <t>その他参考となる資料</t>
    <rPh sb="2" eb="3">
      <t>タ</t>
    </rPh>
    <rPh sb="3" eb="5">
      <t>サンコウ</t>
    </rPh>
    <rPh sb="8" eb="10">
      <t>シリョウ</t>
    </rPh>
    <phoneticPr fontId="2"/>
  </si>
  <si>
    <t>※その他必要に応じて、書類の提出をお願いすることがあります。</t>
    <rPh sb="3" eb="4">
      <t>タ</t>
    </rPh>
    <rPh sb="4" eb="6">
      <t>ヒツヨウ</t>
    </rPh>
    <rPh sb="7" eb="8">
      <t>オウ</t>
    </rPh>
    <rPh sb="11" eb="13">
      <t>ショルイ</t>
    </rPh>
    <rPh sb="14" eb="16">
      <t>テイシュツ</t>
    </rPh>
    <rPh sb="18" eb="19">
      <t>ネガイ</t>
    </rPh>
    <phoneticPr fontId="2"/>
  </si>
  <si>
    <t>所要経費積算内訳（別記第１号様式２）</t>
    <rPh sb="9" eb="11">
      <t>ベッキ</t>
    </rPh>
    <rPh sb="11" eb="12">
      <t>ダイ</t>
    </rPh>
    <rPh sb="13" eb="14">
      <t>ゴウ</t>
    </rPh>
    <rPh sb="14" eb="16">
      <t>ヨウシキ</t>
    </rPh>
    <phoneticPr fontId="18"/>
  </si>
  <si>
    <t>外国人介護従事者受入れに係る受入れ調整機関活用経費補助金所要額調書（別記第１号様式１）</t>
    <rPh sb="0" eb="2">
      <t>ガイコク</t>
    </rPh>
    <rPh sb="2" eb="3">
      <t>ジン</t>
    </rPh>
    <rPh sb="3" eb="5">
      <t>カイゴ</t>
    </rPh>
    <rPh sb="5" eb="8">
      <t>ジュウジシャ</t>
    </rPh>
    <rPh sb="8" eb="10">
      <t>ウケイ</t>
    </rPh>
    <rPh sb="12" eb="13">
      <t>カカ</t>
    </rPh>
    <rPh sb="14" eb="16">
      <t>ウケイレ</t>
    </rPh>
    <rPh sb="17" eb="19">
      <t>チョウセイ</t>
    </rPh>
    <rPh sb="19" eb="21">
      <t>キカン</t>
    </rPh>
    <rPh sb="21" eb="23">
      <t>カツヨウ</t>
    </rPh>
    <rPh sb="23" eb="25">
      <t>ケイヒ</t>
    </rPh>
    <rPh sb="25" eb="28">
      <t>ホジョキン</t>
    </rPh>
    <rPh sb="28" eb="30">
      <t>ショヨウ</t>
    </rPh>
    <rPh sb="30" eb="31">
      <t>ガク</t>
    </rPh>
    <rPh sb="31" eb="33">
      <t>チョウショ</t>
    </rPh>
    <rPh sb="34" eb="36">
      <t>ベッキ</t>
    </rPh>
    <rPh sb="36" eb="37">
      <t>ダイ</t>
    </rPh>
    <rPh sb="38" eb="39">
      <t>ゴウ</t>
    </rPh>
    <rPh sb="39" eb="41">
      <t>ヨウシキ</t>
    </rPh>
    <phoneticPr fontId="18"/>
  </si>
  <si>
    <t>外国人介護従事者受入れに係る受入れ調整機関活用経費補助金所要額調書</t>
    <rPh sb="0" eb="2">
      <t>ガイコク</t>
    </rPh>
    <rPh sb="2" eb="3">
      <t>ジン</t>
    </rPh>
    <rPh sb="3" eb="5">
      <t>カイゴ</t>
    </rPh>
    <rPh sb="5" eb="8">
      <t>ジュウジシャ</t>
    </rPh>
    <rPh sb="8" eb="10">
      <t>ウケイ</t>
    </rPh>
    <rPh sb="12" eb="13">
      <t>カカ</t>
    </rPh>
    <rPh sb="14" eb="16">
      <t>ウケイレ</t>
    </rPh>
    <rPh sb="17" eb="19">
      <t>チョウセイ</t>
    </rPh>
    <rPh sb="19" eb="21">
      <t>キカン</t>
    </rPh>
    <rPh sb="21" eb="23">
      <t>カツヨウ</t>
    </rPh>
    <rPh sb="23" eb="25">
      <t>ケイヒ</t>
    </rPh>
    <rPh sb="25" eb="28">
      <t>ホジョキン</t>
    </rPh>
    <rPh sb="28" eb="30">
      <t>ショヨウ</t>
    </rPh>
    <rPh sb="30" eb="31">
      <t>ガク</t>
    </rPh>
    <rPh sb="31" eb="33">
      <t>チョウショ</t>
    </rPh>
    <phoneticPr fontId="2"/>
  </si>
  <si>
    <t>（１）　外国人介護従事者受入れに係る受入れ調整機関活用経費補助金所要額調書（別記第１号様式１）</t>
    <rPh sb="4" eb="6">
      <t>ガイコク</t>
    </rPh>
    <rPh sb="6" eb="7">
      <t>ジン</t>
    </rPh>
    <rPh sb="7" eb="9">
      <t>カイゴ</t>
    </rPh>
    <rPh sb="9" eb="12">
      <t>ジュウジシャ</t>
    </rPh>
    <rPh sb="12" eb="14">
      <t>ウケイ</t>
    </rPh>
    <rPh sb="16" eb="17">
      <t>カカ</t>
    </rPh>
    <rPh sb="18" eb="20">
      <t>ウケイ</t>
    </rPh>
    <rPh sb="21" eb="23">
      <t>チョウセイ</t>
    </rPh>
    <rPh sb="23" eb="25">
      <t>キカン</t>
    </rPh>
    <rPh sb="25" eb="27">
      <t>カツヨウ</t>
    </rPh>
    <rPh sb="27" eb="29">
      <t>ケイヒ</t>
    </rPh>
    <rPh sb="29" eb="32">
      <t>ホジョキン</t>
    </rPh>
    <rPh sb="32" eb="34">
      <t>ショヨウ</t>
    </rPh>
    <rPh sb="34" eb="35">
      <t>ガク</t>
    </rPh>
    <rPh sb="35" eb="37">
      <t>チョウショ</t>
    </rPh>
    <phoneticPr fontId="2"/>
  </si>
  <si>
    <t>補助基準額</t>
    <rPh sb="0" eb="2">
      <t>ホジョ</t>
    </rPh>
    <rPh sb="2" eb="4">
      <t>キジュン</t>
    </rPh>
    <rPh sb="4" eb="5">
      <t>ガク</t>
    </rPh>
    <phoneticPr fontId="2"/>
  </si>
  <si>
    <t>紹介内容（依頼条件）</t>
    <rPh sb="0" eb="2">
      <t>ショウカイ</t>
    </rPh>
    <rPh sb="2" eb="4">
      <t>ナイヨウ</t>
    </rPh>
    <rPh sb="5" eb="7">
      <t>イライ</t>
    </rPh>
    <rPh sb="7" eb="9">
      <t>ジョウケン</t>
    </rPh>
    <phoneticPr fontId="2"/>
  </si>
  <si>
    <t>日本語能力</t>
    <rPh sb="0" eb="5">
      <t>ニホンゴノウリョク</t>
    </rPh>
    <phoneticPr fontId="2"/>
  </si>
  <si>
    <t>メールアドレス</t>
    <phoneticPr fontId="2"/>
  </si>
  <si>
    <t>法人名：</t>
    <phoneticPr fontId="2"/>
  </si>
  <si>
    <t>施設名：</t>
    <rPh sb="0" eb="2">
      <t>シセツ</t>
    </rPh>
    <rPh sb="2" eb="3">
      <t>メイ</t>
    </rPh>
    <phoneticPr fontId="2"/>
  </si>
  <si>
    <t>ふりがな</t>
    <phoneticPr fontId="2"/>
  </si>
  <si>
    <t>電話番号</t>
    <rPh sb="0" eb="2">
      <t>デンワ</t>
    </rPh>
    <rPh sb="2" eb="4">
      <t>バンゴウ</t>
    </rPh>
    <phoneticPr fontId="2"/>
  </si>
  <si>
    <t>サービス種別：</t>
    <rPh sb="4" eb="6">
      <t>シュベツ</t>
    </rPh>
    <phoneticPr fontId="2"/>
  </si>
  <si>
    <t>（注）
１　「求人情報の掲載有無（予定）」欄には、外国人介護従事者活躍支援事業実施要綱（令和６年３月２９日付５福祉高介護第１１６７号）４(1)における海外向け情報提供サイトへの求人情報の掲載有無（予定）を記載すること。
　掲載ありの場合は補助率を2/3、なしの場合は1/2とする。</t>
    <rPh sb="1" eb="2">
      <t>チュウ</t>
    </rPh>
    <rPh sb="7" eb="11">
      <t>キュウジンジョウホウ</t>
    </rPh>
    <rPh sb="12" eb="14">
      <t>ケイサイ</t>
    </rPh>
    <rPh sb="14" eb="16">
      <t>ウム</t>
    </rPh>
    <rPh sb="17" eb="19">
      <t>ヨテイ</t>
    </rPh>
    <rPh sb="21" eb="22">
      <t>ラン</t>
    </rPh>
    <rPh sb="39" eb="41">
      <t>ジッシ</t>
    </rPh>
    <rPh sb="41" eb="43">
      <t>ヨウコウ</t>
    </rPh>
    <rPh sb="44" eb="46">
      <t>レイワ</t>
    </rPh>
    <rPh sb="47" eb="48">
      <t>ネン</t>
    </rPh>
    <rPh sb="49" eb="50">
      <t>ガツ</t>
    </rPh>
    <rPh sb="52" eb="53">
      <t>ニチ</t>
    </rPh>
    <rPh sb="53" eb="54">
      <t>ツ</t>
    </rPh>
    <rPh sb="55" eb="57">
      <t>フクシ</t>
    </rPh>
    <rPh sb="57" eb="58">
      <t>コウ</t>
    </rPh>
    <rPh sb="58" eb="60">
      <t>カイゴ</t>
    </rPh>
    <rPh sb="60" eb="61">
      <t>ダイ</t>
    </rPh>
    <rPh sb="65" eb="66">
      <t>ゴウ</t>
    </rPh>
    <rPh sb="88" eb="92">
      <t>キュウジンジョウホウ</t>
    </rPh>
    <rPh sb="98" eb="100">
      <t>ヨテイ</t>
    </rPh>
    <rPh sb="102" eb="104">
      <t>キサイ</t>
    </rPh>
    <rPh sb="111" eb="113">
      <t>ケイサイ</t>
    </rPh>
    <rPh sb="116" eb="118">
      <t>バアイ</t>
    </rPh>
    <rPh sb="119" eb="122">
      <t>ホジョリツ</t>
    </rPh>
    <rPh sb="130" eb="132">
      <t>バアイ</t>
    </rPh>
    <phoneticPr fontId="2"/>
  </si>
  <si>
    <t>特定技能</t>
    <rPh sb="0" eb="2">
      <t>トクテイ</t>
    </rPh>
    <rPh sb="2" eb="4">
      <t>ギノウ</t>
    </rPh>
    <phoneticPr fontId="2"/>
  </si>
  <si>
    <t>留学生</t>
    <rPh sb="0" eb="3">
      <t>リュウガクセイ</t>
    </rPh>
    <phoneticPr fontId="2"/>
  </si>
  <si>
    <t>紹介（予定）内容</t>
    <rPh sb="0" eb="2">
      <t>ショウカイ</t>
    </rPh>
    <rPh sb="3" eb="5">
      <t>ヨテイ</t>
    </rPh>
    <rPh sb="6" eb="8">
      <t>ナイヨウ</t>
    </rPh>
    <phoneticPr fontId="2"/>
  </si>
  <si>
    <t>事業所名：</t>
    <rPh sb="0" eb="3">
      <t>ジギョウショ</t>
    </rPh>
    <rPh sb="3" eb="4">
      <t>メイ</t>
    </rPh>
    <phoneticPr fontId="2"/>
  </si>
  <si>
    <t>受入れ調整機関名：</t>
    <rPh sb="0" eb="2">
      <t>ウケイ</t>
    </rPh>
    <rPh sb="3" eb="5">
      <t>チョウセイ</t>
    </rPh>
    <rPh sb="5" eb="7">
      <t>キカン</t>
    </rPh>
    <rPh sb="7" eb="8">
      <t>メイ</t>
    </rPh>
    <phoneticPr fontId="2"/>
  </si>
  <si>
    <t>紹介の内容、流れ・スケジュール</t>
    <rPh sb="0" eb="2">
      <t>ショウカイ</t>
    </rPh>
    <rPh sb="3" eb="5">
      <t>ナイヨウ</t>
    </rPh>
    <rPh sb="6" eb="7">
      <t>ナガ</t>
    </rPh>
    <phoneticPr fontId="2"/>
  </si>
  <si>
    <t>✔</t>
    <phoneticPr fontId="2"/>
  </si>
  <si>
    <t>訪問介護</t>
  </si>
  <si>
    <t>（介護予防）訪問入浴介護</t>
    <rPh sb="1" eb="3">
      <t>カイゴ</t>
    </rPh>
    <rPh sb="3" eb="5">
      <t>ヨボウ</t>
    </rPh>
    <rPh sb="6" eb="8">
      <t>ホウモン</t>
    </rPh>
    <rPh sb="8" eb="10">
      <t>ニュウヨク</t>
    </rPh>
    <rPh sb="10" eb="12">
      <t>カイゴ</t>
    </rPh>
    <phoneticPr fontId="29"/>
  </si>
  <si>
    <t>通所介護</t>
    <rPh sb="0" eb="2">
      <t>ツウショ</t>
    </rPh>
    <rPh sb="2" eb="4">
      <t>カイゴ</t>
    </rPh>
    <phoneticPr fontId="29"/>
  </si>
  <si>
    <t>（介護予防）短期入所生活介護</t>
  </si>
  <si>
    <t>（介護予防）短期入所療養介護</t>
    <rPh sb="1" eb="3">
      <t>カイゴ</t>
    </rPh>
    <rPh sb="3" eb="5">
      <t>ヨボウ</t>
    </rPh>
    <rPh sb="6" eb="8">
      <t>タンキ</t>
    </rPh>
    <rPh sb="8" eb="10">
      <t>ニュウショ</t>
    </rPh>
    <rPh sb="10" eb="12">
      <t>リョウヨウ</t>
    </rPh>
    <rPh sb="12" eb="14">
      <t>カイゴ</t>
    </rPh>
    <phoneticPr fontId="29"/>
  </si>
  <si>
    <t>（介護予防）通所リハビリテーション</t>
  </si>
  <si>
    <t>（介護予防）特定施設入居者生活介護</t>
  </si>
  <si>
    <t>定期巡回・随時対応型訪問介護看護</t>
  </si>
  <si>
    <t>夜間対応型訪問介護</t>
  </si>
  <si>
    <t>（介護予防）小規模多機能型居宅介護</t>
  </si>
  <si>
    <t>看護小規模多機能型居宅介護</t>
  </si>
  <si>
    <t>（介護予防）認知症対応型共同生活介護</t>
  </si>
  <si>
    <t>（介護予防）認知症対応型通所介護</t>
  </si>
  <si>
    <t xml:space="preserve">地域密着型特定施設入居者生活介護 </t>
    <phoneticPr fontId="29"/>
  </si>
  <si>
    <t xml:space="preserve">地域密着型介護老人福祉施設入所者生活介護 </t>
    <phoneticPr fontId="29"/>
  </si>
  <si>
    <t>地域密着型通所介護</t>
    <phoneticPr fontId="29"/>
  </si>
  <si>
    <t xml:space="preserve">介護福祉施設サービス </t>
    <phoneticPr fontId="29"/>
  </si>
  <si>
    <t>介護保健施設サービス</t>
  </si>
  <si>
    <t>介護医療院サービス</t>
  </si>
  <si>
    <t>サービス種別</t>
    <rPh sb="4" eb="6">
      <t>シュベツ</t>
    </rPh>
    <phoneticPr fontId="2"/>
  </si>
  <si>
    <t>選定額
（補助対象額）（円）　　</t>
    <rPh sb="0" eb="2">
      <t>センテイ</t>
    </rPh>
    <rPh sb="2" eb="3">
      <t>ガク</t>
    </rPh>
    <rPh sb="5" eb="7">
      <t>ホジョ</t>
    </rPh>
    <rPh sb="7" eb="9">
      <t>タイショウ</t>
    </rPh>
    <rPh sb="9" eb="10">
      <t>ガク</t>
    </rPh>
    <phoneticPr fontId="2"/>
  </si>
  <si>
    <t>提出時
チェック欄</t>
    <phoneticPr fontId="2"/>
  </si>
  <si>
    <t>　　　　　</t>
    <phoneticPr fontId="2"/>
  </si>
  <si>
    <t>＜本補助金申請事務の担当者＞</t>
    <phoneticPr fontId="2"/>
  </si>
  <si>
    <t>特定技能又は留学生</t>
    <rPh sb="0" eb="4">
      <t>トクテイギノウ</t>
    </rPh>
    <rPh sb="4" eb="5">
      <t>マタ</t>
    </rPh>
    <rPh sb="6" eb="9">
      <t>リュウガクセイ</t>
    </rPh>
    <phoneticPr fontId="2"/>
  </si>
  <si>
    <t>紹介人数</t>
    <rPh sb="0" eb="2">
      <t>ショウカイ</t>
    </rPh>
    <rPh sb="2" eb="4">
      <t>ニンズウ</t>
    </rPh>
    <phoneticPr fontId="2"/>
  </si>
  <si>
    <t>特定技能</t>
    <rPh sb="0" eb="4">
      <t>トクテイギノウ</t>
    </rPh>
    <phoneticPr fontId="2"/>
  </si>
  <si>
    <t>留学生</t>
    <rPh sb="0" eb="3">
      <t>リュウガクセイ</t>
    </rPh>
    <phoneticPr fontId="2"/>
  </si>
  <si>
    <t>在留資格「留学」により介護福祉士養成施設への入学を前提とした日本語学校に通
う予定である</t>
    <rPh sb="39" eb="41">
      <t>ヨテイ</t>
    </rPh>
    <phoneticPr fontId="2"/>
  </si>
  <si>
    <t>在留資格「留学」により介護福祉士養成施設に通う予定である</t>
    <rPh sb="23" eb="25">
      <t>ヨテイ</t>
    </rPh>
    <phoneticPr fontId="2"/>
  </si>
  <si>
    <t>海外向け情報提供サイトにおける求人情報の掲載画面</t>
    <rPh sb="22" eb="24">
      <t>ガメン</t>
    </rPh>
    <phoneticPr fontId="2"/>
  </si>
  <si>
    <t>〇本補助を活用して留学生を雇用予定である場合、以下のいずれかに該当することを確認し、該当するものにレ点を付けてください。</t>
    <rPh sb="1" eb="2">
      <t>ホン</t>
    </rPh>
    <rPh sb="2" eb="4">
      <t>ホジョ</t>
    </rPh>
    <rPh sb="5" eb="7">
      <t>カツヨウ</t>
    </rPh>
    <rPh sb="9" eb="12">
      <t>リュウガクセイ</t>
    </rPh>
    <rPh sb="13" eb="15">
      <t>コヨウ</t>
    </rPh>
    <rPh sb="15" eb="17">
      <t>ヨテイ</t>
    </rPh>
    <rPh sb="20" eb="22">
      <t>バアイ</t>
    </rPh>
    <rPh sb="23" eb="25">
      <t>イカ</t>
    </rPh>
    <rPh sb="31" eb="33">
      <t>ガイトウ</t>
    </rPh>
    <rPh sb="38" eb="40">
      <t>カクニン</t>
    </rPh>
    <rPh sb="42" eb="44">
      <t>ガイトウ</t>
    </rPh>
    <rPh sb="50" eb="51">
      <t>テン</t>
    </rPh>
    <rPh sb="52" eb="53">
      <t>ツ</t>
    </rPh>
    <phoneticPr fontId="2"/>
  </si>
  <si>
    <t>令和７年度外国人介護従事者受入れに係る受入れ調整機関活用経費補助金
提出書類一覧（交付申請時）</t>
    <rPh sb="5" eb="7">
      <t>ガイコク</t>
    </rPh>
    <rPh sb="7" eb="8">
      <t>ジン</t>
    </rPh>
    <rPh sb="8" eb="10">
      <t>カイゴ</t>
    </rPh>
    <rPh sb="10" eb="13">
      <t>ジュウジシャ</t>
    </rPh>
    <rPh sb="13" eb="15">
      <t>ウケイ</t>
    </rPh>
    <rPh sb="17" eb="18">
      <t>カカ</t>
    </rPh>
    <rPh sb="19" eb="21">
      <t>ウケイレ</t>
    </rPh>
    <rPh sb="22" eb="24">
      <t>チョウセイ</t>
    </rPh>
    <rPh sb="24" eb="26">
      <t>キカン</t>
    </rPh>
    <rPh sb="26" eb="28">
      <t>カツヨウ</t>
    </rPh>
    <rPh sb="28" eb="30">
      <t>ケイヒ</t>
    </rPh>
    <rPh sb="30" eb="33">
      <t>ホジョキン</t>
    </rPh>
    <rPh sb="34" eb="36">
      <t>テイシュツ</t>
    </rPh>
    <rPh sb="36" eb="38">
      <t>ショルイ</t>
    </rPh>
    <rPh sb="38" eb="40">
      <t>イチラン</t>
    </rPh>
    <phoneticPr fontId="2"/>
  </si>
  <si>
    <t>① 対象経費の支払時に、金額換算可能な各種ポイントが付与された。</t>
    <phoneticPr fontId="2"/>
  </si>
  <si>
    <t>　　</t>
    <phoneticPr fontId="2"/>
  </si>
  <si>
    <t xml:space="preserve">    ※金額換算可能な各種ポイントが付与された場合は、当該ポイントの今後の利用予定有無にかかわらず、レ点を付けること。</t>
    <phoneticPr fontId="2"/>
  </si>
  <si>
    <t>② 対象経費の支払時に、対象経費の一部又は全部の金額について金額換算可能な各種ポイントを利用した。</t>
    <phoneticPr fontId="2"/>
  </si>
  <si>
    <t>③ 上記①及び②のいずれにも該当しない。</t>
    <phoneticPr fontId="2"/>
  </si>
  <si>
    <t>令和７年度外国人介護従事者受入れに係る受入れ調整機関活用経費補助金提出書類一覧（交付申請時）（本票）</t>
    <rPh sb="5" eb="7">
      <t>ガイコク</t>
    </rPh>
    <rPh sb="7" eb="8">
      <t>ジン</t>
    </rPh>
    <rPh sb="8" eb="10">
      <t>カイゴ</t>
    </rPh>
    <rPh sb="10" eb="13">
      <t>ジュウジシャ</t>
    </rPh>
    <rPh sb="13" eb="15">
      <t>ウケイ</t>
    </rPh>
    <rPh sb="17" eb="18">
      <t>カカ</t>
    </rPh>
    <rPh sb="19" eb="21">
      <t>ウケイレ</t>
    </rPh>
    <rPh sb="22" eb="24">
      <t>チョウセイ</t>
    </rPh>
    <rPh sb="24" eb="26">
      <t>キカン</t>
    </rPh>
    <rPh sb="26" eb="28">
      <t>カツヨウ</t>
    </rPh>
    <rPh sb="28" eb="30">
      <t>ケイヒ</t>
    </rPh>
    <rPh sb="30" eb="33">
      <t>ホジョキン</t>
    </rPh>
    <rPh sb="33" eb="35">
      <t>テイシュツ</t>
    </rPh>
    <rPh sb="35" eb="37">
      <t>ショルイ</t>
    </rPh>
    <rPh sb="37" eb="39">
      <t>イチラン</t>
    </rPh>
    <rPh sb="40" eb="42">
      <t>コウフ</t>
    </rPh>
    <rPh sb="42" eb="45">
      <t>シンセイジ</t>
    </rPh>
    <rPh sb="47" eb="48">
      <t>ホン</t>
    </rPh>
    <rPh sb="48" eb="49">
      <t>ヒョウ</t>
    </rPh>
    <phoneticPr fontId="18"/>
  </si>
  <si>
    <t>令和７年度外国人介護従事者受入れに係る受入れ調整機関活用経費補助金交付申請書（別記第１号様式）</t>
    <rPh sb="5" eb="7">
      <t>ガイコク</t>
    </rPh>
    <rPh sb="7" eb="8">
      <t>ジン</t>
    </rPh>
    <rPh sb="8" eb="10">
      <t>カイゴ</t>
    </rPh>
    <rPh sb="10" eb="13">
      <t>ジュウジシャ</t>
    </rPh>
    <rPh sb="13" eb="15">
      <t>ウケイ</t>
    </rPh>
    <rPh sb="17" eb="18">
      <t>カカ</t>
    </rPh>
    <rPh sb="19" eb="21">
      <t>ウケイレ</t>
    </rPh>
    <rPh sb="22" eb="24">
      <t>チョウセイ</t>
    </rPh>
    <rPh sb="24" eb="26">
      <t>キカン</t>
    </rPh>
    <rPh sb="26" eb="28">
      <t>カツヨウ</t>
    </rPh>
    <rPh sb="28" eb="30">
      <t>ケイヒ</t>
    </rPh>
    <rPh sb="30" eb="33">
      <t>ホジョキン</t>
    </rPh>
    <rPh sb="33" eb="35">
      <t>コウフ</t>
    </rPh>
    <rPh sb="35" eb="38">
      <t>シンセイショ</t>
    </rPh>
    <rPh sb="39" eb="41">
      <t>ベッキ</t>
    </rPh>
    <rPh sb="44" eb="46">
      <t>ヨウシキ</t>
    </rPh>
    <phoneticPr fontId="2"/>
  </si>
  <si>
    <t>令和７年度外国人介護従事者受入れに係る受入れ調整機関活用経費補助金交付申請書　</t>
    <rPh sb="0" eb="2">
      <t>レイワ</t>
    </rPh>
    <rPh sb="3" eb="5">
      <t>ネンド</t>
    </rPh>
    <rPh sb="5" eb="7">
      <t>ガイコク</t>
    </rPh>
    <rPh sb="7" eb="8">
      <t>ジン</t>
    </rPh>
    <rPh sb="8" eb="10">
      <t>カイゴ</t>
    </rPh>
    <rPh sb="10" eb="13">
      <t>ジュウジシャ</t>
    </rPh>
    <rPh sb="13" eb="15">
      <t>ウケイ</t>
    </rPh>
    <rPh sb="17" eb="18">
      <t>カカ</t>
    </rPh>
    <rPh sb="19" eb="21">
      <t>ウケイレ</t>
    </rPh>
    <rPh sb="22" eb="24">
      <t>チョウセイ</t>
    </rPh>
    <rPh sb="24" eb="26">
      <t>キカン</t>
    </rPh>
    <rPh sb="26" eb="28">
      <t>カツヨウ</t>
    </rPh>
    <rPh sb="28" eb="30">
      <t>ケイヒ</t>
    </rPh>
    <rPh sb="30" eb="33">
      <t>ホジョキン</t>
    </rPh>
    <rPh sb="33" eb="35">
      <t>コウフ</t>
    </rPh>
    <rPh sb="35" eb="37">
      <t>シンセイ</t>
    </rPh>
    <rPh sb="37" eb="38">
      <t>ショ</t>
    </rPh>
    <phoneticPr fontId="2"/>
  </si>
  <si>
    <t>（参考様式）（受）</t>
    <rPh sb="1" eb="3">
      <t>サンコウ</t>
    </rPh>
    <rPh sb="3" eb="5">
      <t>ヨウシキ</t>
    </rPh>
    <rPh sb="7" eb="8">
      <t>ウケ</t>
    </rPh>
    <phoneticPr fontId="2"/>
  </si>
  <si>
    <t>別記第１号様式（受）</t>
    <rPh sb="8" eb="9">
      <t>ウケ</t>
    </rPh>
    <phoneticPr fontId="2"/>
  </si>
  <si>
    <t>別記第１号様式１（受）</t>
    <rPh sb="2" eb="3">
      <t>ダイ</t>
    </rPh>
    <rPh sb="4" eb="5">
      <t>ゴウ</t>
    </rPh>
    <rPh sb="5" eb="7">
      <t>ヨウシキ</t>
    </rPh>
    <rPh sb="9" eb="10">
      <t>ウケ</t>
    </rPh>
    <phoneticPr fontId="2"/>
  </si>
  <si>
    <t>別記第１号様式２（受）</t>
    <rPh sb="9" eb="10">
      <t>ウケ</t>
    </rPh>
    <phoneticPr fontId="2"/>
  </si>
  <si>
    <t>書類
送付先</t>
    <rPh sb="0" eb="2">
      <t>ショルイ</t>
    </rPh>
    <rPh sb="3" eb="6">
      <t>ソウフサキ</t>
    </rPh>
    <phoneticPr fontId="2"/>
  </si>
  <si>
    <t>求人情報の掲載有無
（予定）</t>
    <rPh sb="5" eb="7">
      <t>ケイサイ</t>
    </rPh>
    <rPh sb="7" eb="9">
      <t>ウム</t>
    </rPh>
    <rPh sb="11" eb="13">
      <t>ヨテイ</t>
    </rPh>
    <phoneticPr fontId="2"/>
  </si>
  <si>
    <t>紹介番号</t>
    <rPh sb="0" eb="2">
      <t>ショウカイ</t>
    </rPh>
    <rPh sb="2" eb="4">
      <t>バンゴウ</t>
    </rPh>
    <phoneticPr fontId="2"/>
  </si>
  <si>
    <t>◆該当がある場合のみ提出。</t>
    <rPh sb="1" eb="3">
      <t>ガイトウ</t>
    </rPh>
    <rPh sb="6" eb="8">
      <t>バアイ</t>
    </rPh>
    <rPh sb="10" eb="12">
      <t>テイシュツ</t>
    </rPh>
    <phoneticPr fontId="2"/>
  </si>
  <si>
    <t>◆補助率2/3を選択する場合に提出。
交付申請時点で掲載が完了していない場合は、実績報告時点で必ず提出。</t>
    <rPh sb="1" eb="4">
      <t>ホジョリツ</t>
    </rPh>
    <rPh sb="8" eb="10">
      <t>センタク</t>
    </rPh>
    <rPh sb="12" eb="14">
      <t>バアイ</t>
    </rPh>
    <rPh sb="15" eb="17">
      <t>テイシュツ</t>
    </rPh>
    <rPh sb="19" eb="21">
      <t>コウフ</t>
    </rPh>
    <rPh sb="21" eb="23">
      <t>シンセイ</t>
    </rPh>
    <rPh sb="23" eb="25">
      <t>ジテン</t>
    </rPh>
    <rPh sb="26" eb="28">
      <t>ケイサイ</t>
    </rPh>
    <rPh sb="47" eb="48">
      <t>カナラ</t>
    </rPh>
    <phoneticPr fontId="2"/>
  </si>
  <si>
    <t>〇対象経費の支払時に、金額換算可能な各種ポイントが付与又は利用されたかについて、以下チェックボックスのうち該当するものにレ点を付けてください。</t>
    <phoneticPr fontId="2"/>
  </si>
  <si>
    <t>雇用する外国人の在留資格がわかる書類
・特定技能の場合：雇用の経緯に係る説明書（参考様式第１ー１６号）、委託契約書等
・留学生の場合：留学生であることがわかる契約書等</t>
    <rPh sb="0" eb="2">
      <t>コヨウ</t>
    </rPh>
    <rPh sb="4" eb="6">
      <t>ガイコク</t>
    </rPh>
    <rPh sb="6" eb="7">
      <t>ジン</t>
    </rPh>
    <rPh sb="8" eb="10">
      <t>ザイリュウ</t>
    </rPh>
    <rPh sb="10" eb="12">
      <t>シカク</t>
    </rPh>
    <rPh sb="16" eb="18">
      <t>ショルイ</t>
    </rPh>
    <rPh sb="20" eb="22">
      <t>トクテイ</t>
    </rPh>
    <rPh sb="22" eb="24">
      <t>ギノウ</t>
    </rPh>
    <rPh sb="25" eb="27">
      <t>バアイ</t>
    </rPh>
    <rPh sb="28" eb="30">
      <t>コヨウ</t>
    </rPh>
    <rPh sb="31" eb="33">
      <t>ケイイ</t>
    </rPh>
    <rPh sb="34" eb="35">
      <t>カカ</t>
    </rPh>
    <rPh sb="36" eb="39">
      <t>セツメイショ</t>
    </rPh>
    <rPh sb="52" eb="54">
      <t>イタク</t>
    </rPh>
    <rPh sb="54" eb="57">
      <t>ケイヤクショ</t>
    </rPh>
    <rPh sb="57" eb="58">
      <t>トウ</t>
    </rPh>
    <rPh sb="60" eb="63">
      <t>リュウガクセイ</t>
    </rPh>
    <rPh sb="64" eb="66">
      <t>バアイ</t>
    </rPh>
    <rPh sb="67" eb="70">
      <t>リュウガクセイ</t>
    </rPh>
    <rPh sb="79" eb="82">
      <t>ケイヤクショ</t>
    </rPh>
    <rPh sb="82" eb="83">
      <t>トウ</t>
    </rPh>
    <phoneticPr fontId="2"/>
  </si>
  <si>
    <t>役務提供の完了日※が分かる書類（雇用契約書、内定通知書　等）
※人材紹介の完了日（例：「紹介した人材の雇用開始日をもって、紹介料の請求を行う」場合は雇用開始日が役務提供の完了日）</t>
    <rPh sb="0" eb="2">
      <t>エキム</t>
    </rPh>
    <rPh sb="2" eb="4">
      <t>テイキョウ</t>
    </rPh>
    <rPh sb="5" eb="7">
      <t>カンリョウ</t>
    </rPh>
    <rPh sb="7" eb="8">
      <t>ヒ</t>
    </rPh>
    <rPh sb="10" eb="11">
      <t>ワ</t>
    </rPh>
    <rPh sb="13" eb="15">
      <t>ショルイ</t>
    </rPh>
    <rPh sb="16" eb="18">
      <t>コヨウ</t>
    </rPh>
    <rPh sb="22" eb="24">
      <t>ナイテイ</t>
    </rPh>
    <rPh sb="24" eb="27">
      <t>ツウチショ</t>
    </rPh>
    <rPh sb="32" eb="34">
      <t>ジンザイ</t>
    </rPh>
    <rPh sb="34" eb="36">
      <t>ショウカイ</t>
    </rPh>
    <rPh sb="37" eb="39">
      <t>カンリョウ</t>
    </rPh>
    <rPh sb="39" eb="40">
      <t>ヒ</t>
    </rPh>
    <rPh sb="41" eb="42">
      <t>レイ</t>
    </rPh>
    <rPh sb="61" eb="63">
      <t>ショウカイ</t>
    </rPh>
    <rPh sb="63" eb="64">
      <t>リョウ</t>
    </rPh>
    <rPh sb="65" eb="67">
      <t>セイキュウ</t>
    </rPh>
    <rPh sb="68" eb="69">
      <t>オコナ</t>
    </rPh>
    <rPh sb="71" eb="73">
      <t>バアイ</t>
    </rPh>
    <rPh sb="74" eb="76">
      <t>コヨウ</t>
    </rPh>
    <rPh sb="76" eb="79">
      <t>カイシビ</t>
    </rPh>
    <rPh sb="80" eb="82">
      <t>エキム</t>
    </rPh>
    <rPh sb="82" eb="84">
      <t>テイキョウ</t>
    </rPh>
    <rPh sb="85" eb="88">
      <t>カンリョウビ</t>
    </rPh>
    <phoneticPr fontId="18"/>
  </si>
  <si>
    <r>
      <rPr>
        <sz val="12"/>
        <rFont val="ＭＳ Ｐゴシック"/>
        <family val="3"/>
        <charset val="128"/>
      </rPr>
      <t>※当該書類については、受入れ調整機関と未契約・未申込の場合にご提出いただく書類になります。
　 なお、</t>
    </r>
    <r>
      <rPr>
        <u/>
        <sz val="12"/>
        <rFont val="ＭＳ Ｐゴシック"/>
        <family val="3"/>
        <charset val="128"/>
      </rPr>
      <t>実績報告時に必ず契約書、申込書等をご提出いただきます。</t>
    </r>
    <rPh sb="1" eb="5">
      <t>トウガイショルイ</t>
    </rPh>
    <rPh sb="11" eb="13">
      <t>ウケイ</t>
    </rPh>
    <rPh sb="14" eb="18">
      <t>チョウセイキカン</t>
    </rPh>
    <rPh sb="19" eb="22">
      <t>ミケイヤク</t>
    </rPh>
    <rPh sb="23" eb="26">
      <t>ミモウシコミ</t>
    </rPh>
    <rPh sb="27" eb="29">
      <t>バアイ</t>
    </rPh>
    <rPh sb="31" eb="33">
      <t>テイシュツ</t>
    </rPh>
    <rPh sb="37" eb="39">
      <t>ショルイ</t>
    </rPh>
    <rPh sb="51" eb="56">
      <t>ジッセキホウコクジ</t>
    </rPh>
    <rPh sb="57" eb="58">
      <t>カナラ</t>
    </rPh>
    <rPh sb="59" eb="62">
      <t>ケイヤクショ</t>
    </rPh>
    <phoneticPr fontId="2"/>
  </si>
  <si>
    <t>◆令和７年4月1日以降に取得したもの。
◆同一法人で複数事業所が申請する場合は、一部は原本で他の事業所は必ずコピーを添付。</t>
    <rPh sb="48" eb="51">
      <t>ジギョウショ</t>
    </rPh>
    <rPh sb="52" eb="53">
      <t>カナラ</t>
    </rPh>
    <rPh sb="58" eb="60">
      <t>テンプ</t>
    </rPh>
    <phoneticPr fontId="2"/>
  </si>
  <si>
    <t>◆法人名、法人住所、代表者名、代表者印は印鑑証明書と同一のものか。
◆日付は提出日を記入。</t>
    <phoneticPr fontId="2"/>
  </si>
  <si>
    <r>
      <t>◆支払済みの経費は領収書を提出。
◆数字の根拠となる資料は全て添付
（</t>
    </r>
    <r>
      <rPr>
        <u/>
        <sz val="14"/>
        <rFont val="Meiryo UI"/>
        <family val="3"/>
        <charset val="128"/>
      </rPr>
      <t>※積算根拠資料は、添付書類一覧に記載。）</t>
    </r>
    <r>
      <rPr>
        <sz val="14"/>
        <rFont val="Meiryo UI"/>
        <family val="3"/>
        <charset val="128"/>
      </rPr>
      <t xml:space="preserve">
◆各資料に、所要経費積算内訳（別記第１号様式３）の見積書項番と対応する番号を記入。</t>
    </r>
    <rPh sb="1" eb="3">
      <t>シハライ</t>
    </rPh>
    <rPh sb="3" eb="4">
      <t>ズ</t>
    </rPh>
    <rPh sb="6" eb="8">
      <t>ケイヒ</t>
    </rPh>
    <rPh sb="9" eb="12">
      <t>リョウシュウショ</t>
    </rPh>
    <rPh sb="13" eb="15">
      <t>テイシュツ</t>
    </rPh>
    <rPh sb="18" eb="20">
      <t>スウジ</t>
    </rPh>
    <rPh sb="21" eb="23">
      <t>コンキョ</t>
    </rPh>
    <rPh sb="26" eb="28">
      <t>シリョウ</t>
    </rPh>
    <rPh sb="29" eb="30">
      <t>スベ</t>
    </rPh>
    <rPh sb="31" eb="33">
      <t>テンプ</t>
    </rPh>
    <rPh sb="57" eb="60">
      <t>カクシリョウ</t>
    </rPh>
    <rPh sb="62" eb="64">
      <t>ショヨウ</t>
    </rPh>
    <rPh sb="64" eb="66">
      <t>ケイヒ</t>
    </rPh>
    <rPh sb="66" eb="68">
      <t>セキサン</t>
    </rPh>
    <rPh sb="68" eb="70">
      <t>ウチワケ</t>
    </rPh>
    <rPh sb="71" eb="73">
      <t>ベッキ</t>
    </rPh>
    <rPh sb="73" eb="74">
      <t>ダイ</t>
    </rPh>
    <rPh sb="75" eb="76">
      <t>ゴウ</t>
    </rPh>
    <rPh sb="76" eb="78">
      <t>ヨウシキ</t>
    </rPh>
    <rPh sb="81" eb="84">
      <t>ミツモリショ</t>
    </rPh>
    <rPh sb="84" eb="86">
      <t>コウバン</t>
    </rPh>
    <rPh sb="87" eb="89">
      <t>タイオウ</t>
    </rPh>
    <rPh sb="91" eb="93">
      <t>バンゴウ</t>
    </rPh>
    <rPh sb="94" eb="96">
      <t>キニュウ</t>
    </rPh>
    <phoneticPr fontId="2"/>
  </si>
  <si>
    <t>　　　　　　　　　　　事項</t>
    <rPh sb="11" eb="13">
      <t>ジコウ</t>
    </rPh>
    <phoneticPr fontId="2"/>
  </si>
  <si>
    <t>時期</t>
    <phoneticPr fontId="2"/>
  </si>
  <si>
    <t>※手引きに記載している記入例を参照し、記入してください。</t>
    <phoneticPr fontId="2"/>
  </si>
  <si>
    <t>紹介番号（別記第１号様式２）：</t>
    <rPh sb="0" eb="2">
      <t>ショウカイ</t>
    </rPh>
    <rPh sb="2" eb="4">
      <t>バンゴウ</t>
    </rPh>
    <phoneticPr fontId="2"/>
  </si>
  <si>
    <t>国籍・地域</t>
    <rPh sb="0" eb="2">
      <t>コクセキ</t>
    </rPh>
    <rPh sb="3" eb="5">
      <t>チイキ</t>
    </rPh>
    <phoneticPr fontId="2"/>
  </si>
  <si>
    <t>インドネシア</t>
    <phoneticPr fontId="2"/>
  </si>
  <si>
    <t>ミャンマー</t>
    <phoneticPr fontId="2"/>
  </si>
  <si>
    <t>フィリピン</t>
    <phoneticPr fontId="2"/>
  </si>
  <si>
    <t>ミャンマー</t>
    <phoneticPr fontId="2"/>
  </si>
  <si>
    <t>ベトナム</t>
    <phoneticPr fontId="2"/>
  </si>
  <si>
    <r>
      <t>※1「雇用予定期間</t>
    </r>
    <r>
      <rPr>
        <u/>
        <sz val="10"/>
        <rFont val="ＭＳ Ｐ明朝"/>
        <family val="1"/>
        <charset val="128"/>
      </rPr>
      <t>」</t>
    </r>
    <r>
      <rPr>
        <sz val="10"/>
        <rFont val="ＭＳ Ｐ明朝"/>
        <family val="1"/>
        <charset val="128"/>
      </rPr>
      <t>欄について、受入れ調整機関から紹介を受けたものの、雇用に結びつかなかった場合等は、その旨を記載すること。
※2「実支出予定額」欄には、人材紹介料に係る部分のみ記載すること。
※3「付与ポイント数」欄には、使途を当該事業に限定した寄附金等を記載すること。また、対象経費の支払時に、金額換算可能な各種ポイントが付与された場合には、当該ポイント相当額を記入すること。
※4見積書の写し等、補助対象経費の内容について具体的に分かるものを添付すること。
※5「海外からの受入れ」欄について、受け入れる（た）者の受入れ前の住所が海外にあり、受入れにあたり日本に入国する場合は「〇」を選択すること。</t>
    </r>
    <rPh sb="3" eb="5">
      <t>コヨウ</t>
    </rPh>
    <rPh sb="5" eb="7">
      <t>ヨテイ</t>
    </rPh>
    <rPh sb="7" eb="9">
      <t>キカン</t>
    </rPh>
    <rPh sb="10" eb="11">
      <t>ラン</t>
    </rPh>
    <rPh sb="16" eb="18">
      <t>ウケイ</t>
    </rPh>
    <rPh sb="19" eb="21">
      <t>チョウセイ</t>
    </rPh>
    <rPh sb="21" eb="23">
      <t>キカン</t>
    </rPh>
    <rPh sb="25" eb="27">
      <t>ショウカイ</t>
    </rPh>
    <rPh sb="28" eb="29">
      <t>ウ</t>
    </rPh>
    <rPh sb="35" eb="37">
      <t>コヨウ</t>
    </rPh>
    <rPh sb="38" eb="39">
      <t>ムス</t>
    </rPh>
    <rPh sb="46" eb="48">
      <t>バアイ</t>
    </rPh>
    <rPh sb="48" eb="49">
      <t>トウ</t>
    </rPh>
    <rPh sb="53" eb="54">
      <t>ムネ</t>
    </rPh>
    <rPh sb="55" eb="57">
      <t>キサイ</t>
    </rPh>
    <rPh sb="69" eb="71">
      <t>ヨテイ</t>
    </rPh>
    <rPh sb="73" eb="74">
      <t>ラン</t>
    </rPh>
    <rPh sb="77" eb="79">
      <t>ジンザイ</t>
    </rPh>
    <rPh sb="79" eb="81">
      <t>ショウカイ</t>
    </rPh>
    <rPh sb="81" eb="82">
      <t>リョウ</t>
    </rPh>
    <rPh sb="83" eb="84">
      <t>カカ</t>
    </rPh>
    <rPh sb="85" eb="87">
      <t>ブブン</t>
    </rPh>
    <rPh sb="89" eb="91">
      <t>キサイ</t>
    </rPh>
    <rPh sb="100" eb="102">
      <t>フヨ</t>
    </rPh>
    <rPh sb="106" eb="107">
      <t>スウ</t>
    </rPh>
    <rPh sb="108" eb="109">
      <t>ラン</t>
    </rPh>
    <rPh sb="129" eb="131">
      <t>キサイ</t>
    </rPh>
    <rPh sb="235" eb="237">
      <t>カイガイ</t>
    </rPh>
    <rPh sb="240" eb="242">
      <t>ウケイ</t>
    </rPh>
    <rPh sb="244" eb="245">
      <t>ラン</t>
    </rPh>
    <rPh sb="250" eb="251">
      <t>ウ</t>
    </rPh>
    <rPh sb="252" eb="253">
      <t>イ</t>
    </rPh>
    <rPh sb="258" eb="259">
      <t>モノ</t>
    </rPh>
    <rPh sb="260" eb="262">
      <t>ウケイ</t>
    </rPh>
    <rPh sb="263" eb="264">
      <t>マエ</t>
    </rPh>
    <rPh sb="265" eb="267">
      <t>ジュウショ</t>
    </rPh>
    <rPh sb="268" eb="270">
      <t>カイガイ</t>
    </rPh>
    <rPh sb="274" eb="276">
      <t>ウケイ</t>
    </rPh>
    <rPh sb="281" eb="283">
      <t>ニホン</t>
    </rPh>
    <rPh sb="284" eb="286">
      <t>ニュウコク</t>
    </rPh>
    <rPh sb="288" eb="290">
      <t>バアイ</t>
    </rPh>
    <rPh sb="295" eb="297">
      <t>センタク</t>
    </rPh>
    <phoneticPr fontId="2"/>
  </si>
  <si>
    <t>実支出予定額（円）　※2　</t>
    <rPh sb="0" eb="3">
      <t>ジツシシュツ</t>
    </rPh>
    <rPh sb="3" eb="5">
      <t>ヨテイ</t>
    </rPh>
    <rPh sb="5" eb="6">
      <t>ガク</t>
    </rPh>
    <phoneticPr fontId="2"/>
  </si>
  <si>
    <t>付与ポイント数　※3</t>
    <rPh sb="0" eb="2">
      <t>フヨ</t>
    </rPh>
    <rPh sb="6" eb="7">
      <t>スウ</t>
    </rPh>
    <phoneticPr fontId="2"/>
  </si>
  <si>
    <t>見積書項番※4　</t>
    <rPh sb="0" eb="3">
      <t>ミツモリショ</t>
    </rPh>
    <rPh sb="3" eb="5">
      <t>コウバン</t>
    </rPh>
    <phoneticPr fontId="2"/>
  </si>
  <si>
    <t>海外からの受入れ※5</t>
    <rPh sb="0" eb="2">
      <t>カイガイ</t>
    </rPh>
    <rPh sb="5" eb="7">
      <t>ウケイレ</t>
    </rPh>
    <phoneticPr fontId="2"/>
  </si>
  <si>
    <t>雇用予定期間※1</t>
    <rPh sb="0" eb="2">
      <t>コヨウ</t>
    </rPh>
    <rPh sb="2" eb="4">
      <t>ヨテイ</t>
    </rPh>
    <rPh sb="4" eb="6">
      <t>キカン</t>
    </rPh>
    <phoneticPr fontId="2"/>
  </si>
  <si>
    <r>
      <t xml:space="preserve">受入れ調整機関からの紹介内容が分かる書類（委託契約書、申込書　等）
</t>
    </r>
    <r>
      <rPr>
        <sz val="14"/>
        <color rgb="FFFF0000"/>
        <rFont val="Meiryo UI"/>
        <family val="3"/>
        <charset val="128"/>
      </rPr>
      <t>支援委託業務に関する契約ではなく、人材紹介業務に関する契約が明記されたものを提出。
人材紹介料に関する規程が別途ある場合、併せて提出。</t>
    </r>
    <rPh sb="0" eb="2">
      <t>ウケイ</t>
    </rPh>
    <rPh sb="3" eb="5">
      <t>チョウセイ</t>
    </rPh>
    <rPh sb="5" eb="7">
      <t>キカン</t>
    </rPh>
    <rPh sb="10" eb="12">
      <t>ショウカイ</t>
    </rPh>
    <rPh sb="12" eb="14">
      <t>ナイヨウ</t>
    </rPh>
    <rPh sb="27" eb="30">
      <t>モウシコミショ</t>
    </rPh>
    <phoneticPr fontId="18"/>
  </si>
  <si>
    <r>
      <rPr>
        <sz val="14"/>
        <rFont val="Segoe UI Symbol"/>
        <family val="3"/>
      </rPr>
      <t>🔹</t>
    </r>
    <r>
      <rPr>
        <sz val="14"/>
        <rFont val="Meiryo UI"/>
        <family val="3"/>
        <charset val="128"/>
      </rPr>
      <t xml:space="preserve">添付書類一覧の要件を満たしているか。
</t>
    </r>
    <r>
      <rPr>
        <sz val="14"/>
        <rFont val="Segoe UI Symbol"/>
        <family val="3"/>
      </rPr>
      <t>◆</t>
    </r>
    <r>
      <rPr>
        <sz val="14"/>
        <rFont val="Meiryo UI"/>
        <family val="3"/>
        <charset val="128"/>
      </rPr>
      <t>受入れ調整機関と未契約・未申込の場合、参考様式（紹介内容）に記入。</t>
    </r>
    <r>
      <rPr>
        <sz val="14"/>
        <color rgb="FFFF0000"/>
        <rFont val="Meiryo UI"/>
        <family val="3"/>
        <charset val="128"/>
      </rPr>
      <t>実績報告時では必ず契約書、申込書等を提出。</t>
    </r>
    <r>
      <rPr>
        <sz val="14"/>
        <rFont val="Meiryo UI"/>
        <family val="3"/>
        <charset val="128"/>
      </rPr>
      <t xml:space="preserve">
</t>
    </r>
    <rPh sb="6" eb="8">
      <t>イチラン</t>
    </rPh>
    <rPh sb="47" eb="49">
      <t>ガイトウ</t>
    </rPh>
    <rPh sb="52" eb="54">
      <t>キニュウ</t>
    </rPh>
    <rPh sb="55" eb="59">
      <t>ジッセキホウコク</t>
    </rPh>
    <rPh sb="59" eb="60">
      <t>ジ</t>
    </rPh>
    <rPh sb="62" eb="63">
      <t>カナラ</t>
    </rPh>
    <rPh sb="64" eb="67">
      <t>ケイヤクショ</t>
    </rPh>
    <rPh sb="68" eb="71">
      <t>モウシコミショ</t>
    </rPh>
    <rPh sb="71" eb="72">
      <t>トウ</t>
    </rPh>
    <rPh sb="73" eb="75">
      <t>テイシュツ</t>
    </rPh>
    <phoneticPr fontId="2"/>
  </si>
  <si>
    <r>
      <rPr>
        <sz val="14"/>
        <rFont val="Segoe UI Symbol"/>
        <family val="3"/>
      </rPr>
      <t>🔹</t>
    </r>
    <r>
      <rPr>
        <sz val="14"/>
        <rFont val="Meiryo UI"/>
        <family val="3"/>
        <charset val="128"/>
      </rPr>
      <t xml:space="preserve">添付書類一覧を参照。
</t>
    </r>
    <r>
      <rPr>
        <sz val="14"/>
        <rFont val="Segoe UI Symbol"/>
        <family val="3"/>
      </rPr>
      <t>◆</t>
    </r>
    <r>
      <rPr>
        <sz val="14"/>
        <rFont val="Meiryo UI"/>
        <family val="3"/>
        <charset val="128"/>
      </rPr>
      <t xml:space="preserve">雇用の経緯に係る説明書は、出入国在留管理庁に提出した書類の写しを提出。
</t>
    </r>
    <r>
      <rPr>
        <sz val="14"/>
        <color rgb="FFFF0000"/>
        <rFont val="Meiryo UI"/>
        <family val="3"/>
        <charset val="128"/>
      </rPr>
      <t>※在留カードの写しは提出しないこと。</t>
    </r>
    <rPh sb="2" eb="4">
      <t>テンプ</t>
    </rPh>
    <rPh sb="4" eb="6">
      <t>ショルイ</t>
    </rPh>
    <rPh sb="6" eb="8">
      <t>イチラン</t>
    </rPh>
    <rPh sb="9" eb="11">
      <t>サンショウ</t>
    </rPh>
    <rPh sb="51" eb="53">
      <t>ザイリュウ</t>
    </rPh>
    <rPh sb="57" eb="58">
      <t>ウツ</t>
    </rPh>
    <rPh sb="60" eb="62">
      <t>テイシュツ</t>
    </rPh>
    <phoneticPr fontId="2"/>
  </si>
  <si>
    <r>
      <rPr>
        <sz val="14"/>
        <rFont val="Segoe UI Symbol"/>
        <family val="3"/>
      </rPr>
      <t>🔹</t>
    </r>
    <r>
      <rPr>
        <sz val="14"/>
        <rFont val="Meiryo UI"/>
        <family val="3"/>
        <charset val="128"/>
      </rPr>
      <t>添付書類一覧の要件を満たしているか。</t>
    </r>
    <r>
      <rPr>
        <u/>
        <sz val="14"/>
        <rFont val="Meiryo UI"/>
        <family val="3"/>
        <charset val="128"/>
      </rPr>
      <t xml:space="preserve">
交付申請時点で役務（人材紹介）提供が完了している場合は、日にちが分かる書類を提出。</t>
    </r>
    <r>
      <rPr>
        <sz val="14"/>
        <rFont val="Meiryo UI"/>
        <family val="3"/>
        <charset val="128"/>
      </rPr>
      <t xml:space="preserve">
完了していない場合は、実績報告時に提出。</t>
    </r>
    <rPh sb="21" eb="23">
      <t>コウフ</t>
    </rPh>
    <rPh sb="23" eb="25">
      <t>シンセイ</t>
    </rPh>
    <rPh sb="25" eb="27">
      <t>ジテン</t>
    </rPh>
    <rPh sb="28" eb="30">
      <t>エキム</t>
    </rPh>
    <rPh sb="36" eb="38">
      <t>テイキョウ</t>
    </rPh>
    <rPh sb="39" eb="41">
      <t>カンリョウ</t>
    </rPh>
    <rPh sb="45" eb="47">
      <t>バアイ</t>
    </rPh>
    <rPh sb="49" eb="50">
      <t>ヒ</t>
    </rPh>
    <rPh sb="53" eb="54">
      <t>ワ</t>
    </rPh>
    <rPh sb="56" eb="58">
      <t>ショルイ</t>
    </rPh>
    <rPh sb="59" eb="61">
      <t>テイシュツ</t>
    </rPh>
    <rPh sb="63" eb="65">
      <t>カンリョウ</t>
    </rPh>
    <rPh sb="70" eb="72">
      <t>バアイ</t>
    </rPh>
    <rPh sb="74" eb="78">
      <t>ジッセキホウコク</t>
    </rPh>
    <rPh sb="78" eb="79">
      <t>ジ</t>
    </rPh>
    <rPh sb="80" eb="82">
      <t>テイシュツ</t>
    </rPh>
    <phoneticPr fontId="2"/>
  </si>
  <si>
    <t>役務提供の完了日</t>
    <rPh sb="0" eb="2">
      <t>エキム</t>
    </rPh>
    <rPh sb="2" eb="4">
      <t>テイキョウ</t>
    </rPh>
    <rPh sb="5" eb="7">
      <t>カンリョウ</t>
    </rPh>
    <rPh sb="7" eb="8">
      <t>ビ</t>
    </rPh>
    <phoneticPr fontId="2"/>
  </si>
  <si>
    <t>役務提供の完了時期</t>
    <rPh sb="8" eb="9">
      <t>キ</t>
    </rPh>
    <phoneticPr fontId="2"/>
  </si>
  <si>
    <r>
      <t xml:space="preserve">以下の項目については、必ず記入をいただくようにお願いいたします。
</t>
    </r>
    <r>
      <rPr>
        <b/>
        <sz val="11"/>
        <rFont val="ＭＳ Ｐゴシック"/>
        <family val="3"/>
        <charset val="128"/>
      </rPr>
      <t>　・役務提供の完了日・完了時期
　・受け入れる外国人の在留資格</t>
    </r>
    <phoneticPr fontId="2"/>
  </si>
  <si>
    <t>令和　　年　　月　　日</t>
    <rPh sb="0" eb="2">
      <t>レイワ</t>
    </rPh>
    <rPh sb="4" eb="5">
      <t>ネン</t>
    </rPh>
    <rPh sb="7" eb="8">
      <t>ガツ</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</si>
</sst>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0_ "/>
    <numFmt numFmtId="178" formatCode="#,###"/>
    <numFmt numFmtId="179" formatCode="#"/>
    <numFmt numFmtId="180" formatCode="#,##0&quot;人&quot;"/>
    <numFmt numFmtId="181" formatCode="[$-411]ggge&quot;年&quot;m&quot;月&quot;d&quot;日&quot;;@"/>
  </numFmts>
  <fonts count="4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18"/>
      <name val="ＭＳ Ｐ明朝"/>
      <family val="1"/>
      <charset val="128"/>
    </font>
    <font>
      <sz val="14"/>
      <name val="ＭＳ Ｐ明朝"/>
      <family val="1"/>
      <charset val="128"/>
    </font>
    <font>
      <sz val="10"/>
      <name val="ＭＳ Ｐ明朝"/>
      <family val="1"/>
      <charset val="128"/>
    </font>
    <font>
      <i/>
      <sz val="12"/>
      <name val="ＭＳ Ｐ明朝"/>
      <family val="1"/>
      <charset val="128"/>
    </font>
    <font>
      <b/>
      <sz val="18"/>
      <name val="ＭＳ Ｐ明朝"/>
      <family val="1"/>
      <charset val="128"/>
    </font>
    <font>
      <sz val="16"/>
      <name val="ＭＳ Ｐ明朝"/>
      <family val="1"/>
      <charset val="128"/>
    </font>
    <font>
      <sz val="9"/>
      <color rgb="FF000000"/>
      <name val="Meiryo UI"/>
      <family val="3"/>
      <charset val="128"/>
    </font>
    <font>
      <sz val="11"/>
      <name val="Meiryo UI"/>
      <family val="3"/>
      <charset val="128"/>
    </font>
    <font>
      <sz val="14"/>
      <name val="Meiryo UI"/>
      <family val="3"/>
      <charset val="128"/>
    </font>
    <font>
      <b/>
      <sz val="14"/>
      <name val="Meiryo UI"/>
      <family val="3"/>
      <charset val="128"/>
    </font>
    <font>
      <sz val="14"/>
      <color theme="0"/>
      <name val="Meiryo UI"/>
      <family val="3"/>
      <charset val="128"/>
    </font>
    <font>
      <sz val="12"/>
      <name val="Meiryo UI"/>
      <family val="3"/>
      <charset val="128"/>
    </font>
    <font>
      <b/>
      <sz val="24"/>
      <name val="Meiryo UI"/>
      <family val="3"/>
      <charset val="128"/>
    </font>
    <font>
      <sz val="6"/>
      <name val="ＭＳ Ｐゴシック"/>
      <family val="2"/>
      <charset val="128"/>
      <scheme val="minor"/>
    </font>
    <font>
      <sz val="12"/>
      <color rgb="FF7030A0"/>
      <name val="Meiryo UI"/>
      <family val="3"/>
      <charset val="128"/>
    </font>
    <font>
      <sz val="11"/>
      <color rgb="FF7030A0"/>
      <name val="Meiryo UI"/>
      <family val="3"/>
      <charset val="128"/>
    </font>
    <font>
      <sz val="14"/>
      <name val="游ゴシック"/>
      <family val="3"/>
      <charset val="128"/>
    </font>
    <font>
      <sz val="10"/>
      <name val="ＭＳ 明朝"/>
      <family val="1"/>
      <charset val="128"/>
    </font>
    <font>
      <sz val="12"/>
      <name val="ＭＳ 明朝"/>
      <family val="1"/>
      <charset val="128"/>
    </font>
    <font>
      <sz val="9"/>
      <name val="ＭＳ 明朝"/>
      <family val="1"/>
      <charset val="128"/>
    </font>
    <font>
      <sz val="14"/>
      <name val="ＭＳ Ｐゴシック"/>
      <family val="3"/>
      <charset val="128"/>
    </font>
    <font>
      <sz val="12"/>
      <name val="ＭＳ Ｐゴシック"/>
      <family val="3"/>
      <charset val="128"/>
    </font>
    <font>
      <sz val="14"/>
      <name val="ＭＳ 明朝"/>
      <family val="1"/>
      <charset val="128"/>
    </font>
    <font>
      <sz val="12"/>
      <color theme="1"/>
      <name val="ＭＳ Ｐゴシック"/>
      <family val="3"/>
      <charset val="128"/>
      <scheme val="minor"/>
    </font>
    <font>
      <sz val="6"/>
      <name val="ＭＳ Ｐゴシック"/>
      <family val="3"/>
      <charset val="128"/>
      <scheme val="minor"/>
    </font>
    <font>
      <sz val="16"/>
      <name val="Meiryo UI"/>
      <family val="3"/>
      <charset val="128"/>
    </font>
    <font>
      <sz val="16"/>
      <color rgb="FFFF0000"/>
      <name val="Meiryo UI"/>
      <family val="3"/>
      <charset val="128"/>
    </font>
    <font>
      <u/>
      <sz val="14"/>
      <name val="Meiryo UI"/>
      <family val="3"/>
      <charset val="128"/>
    </font>
    <font>
      <sz val="14"/>
      <name val="Segoe UI Symbol"/>
      <family val="3"/>
    </font>
    <font>
      <sz val="12"/>
      <color rgb="FF00B0F0"/>
      <name val="ＭＳ Ｐゴシック"/>
      <family val="3"/>
      <charset val="128"/>
    </font>
    <font>
      <u/>
      <sz val="12"/>
      <name val="ＭＳ Ｐゴシック"/>
      <family val="3"/>
      <charset val="128"/>
    </font>
    <font>
      <b/>
      <sz val="11"/>
      <name val="ＭＳ Ｐゴシック"/>
      <family val="3"/>
      <charset val="128"/>
    </font>
    <font>
      <sz val="10"/>
      <color theme="0"/>
      <name val="ＭＳ Ｐ明朝"/>
      <family val="1"/>
      <charset val="128"/>
    </font>
    <font>
      <u/>
      <sz val="10"/>
      <name val="ＭＳ Ｐ明朝"/>
      <family val="1"/>
      <charset val="128"/>
    </font>
    <font>
      <sz val="14"/>
      <color rgb="FFFF0000"/>
      <name val="Meiryo UI"/>
      <family val="3"/>
      <charset val="128"/>
    </font>
  </fonts>
  <fills count="7">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8" tint="0.79998168889431442"/>
        <bgColor indexed="64"/>
      </patternFill>
    </fill>
    <fill>
      <patternFill patternType="solid">
        <fgColor rgb="FFFFFF00"/>
        <bgColor indexed="64"/>
      </patternFill>
    </fill>
    <fill>
      <patternFill patternType="solid">
        <fgColor rgb="FFDAEEF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1">
    <xf numFmtId="0" fontId="0" fillId="0" borderId="0" xfId="0">
      <alignment vertical="center"/>
    </xf>
    <xf numFmtId="0" fontId="4" fillId="0" borderId="0" xfId="0" applyFont="1" applyProtection="1">
      <alignment vertical="center"/>
      <protection locked="0"/>
    </xf>
    <xf numFmtId="0" fontId="5" fillId="0" borderId="0" xfId="0" applyFont="1" applyProtection="1">
      <alignment vertical="center"/>
      <protection locked="0"/>
    </xf>
    <xf numFmtId="0" fontId="7" fillId="0" borderId="0" xfId="0" applyFont="1" applyAlignment="1" applyProtection="1">
      <alignment vertical="center" wrapText="1"/>
      <protection locked="0"/>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3" fillId="0" borderId="6" xfId="0" applyFont="1" applyBorder="1">
      <alignment vertical="center"/>
    </xf>
    <xf numFmtId="0" fontId="3" fillId="0" borderId="7" xfId="0" applyFont="1" applyBorder="1">
      <alignment vertical="center"/>
    </xf>
    <xf numFmtId="0" fontId="4" fillId="0" borderId="0" xfId="0" applyFont="1" applyAlignment="1">
      <alignment horizontal="righ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38" fontId="10" fillId="0" borderId="0" xfId="1" applyFont="1" applyFill="1" applyBorder="1" applyAlignment="1" applyProtection="1">
      <alignment horizontal="center" vertical="center" wrapText="1"/>
    </xf>
    <xf numFmtId="38" fontId="4" fillId="0" borderId="0" xfId="1" applyFont="1" applyFill="1" applyBorder="1" applyAlignment="1" applyProtection="1">
      <alignment horizontal="center" vertical="center" wrapText="1"/>
    </xf>
    <xf numFmtId="0" fontId="6" fillId="0" borderId="0" xfId="0" applyFont="1">
      <alignment vertical="center"/>
    </xf>
    <xf numFmtId="0" fontId="12" fillId="0" borderId="0" xfId="0" applyFont="1">
      <alignment vertical="center"/>
    </xf>
    <xf numFmtId="0" fontId="16" fillId="0" borderId="0" xfId="0" applyFont="1">
      <alignment vertical="center"/>
    </xf>
    <xf numFmtId="0" fontId="13" fillId="0" borderId="0" xfId="0" applyFont="1">
      <alignment vertical="center"/>
    </xf>
    <xf numFmtId="0" fontId="12" fillId="0" borderId="0" xfId="0" applyFont="1" applyAlignment="1">
      <alignment horizontal="center" vertical="center"/>
    </xf>
    <xf numFmtId="0" fontId="16" fillId="0" borderId="0" xfId="0" applyFont="1" applyAlignment="1">
      <alignment horizontal="center" vertical="center"/>
    </xf>
    <xf numFmtId="0" fontId="19" fillId="0" borderId="0" xfId="0" applyFont="1">
      <alignment vertical="center"/>
    </xf>
    <xf numFmtId="0" fontId="20" fillId="0" borderId="0" xfId="0" applyFont="1">
      <alignment vertical="center"/>
    </xf>
    <xf numFmtId="38" fontId="6" fillId="0" borderId="2" xfId="1" applyFont="1" applyFill="1" applyBorder="1" applyAlignment="1" applyProtection="1">
      <alignment horizontal="right" vertical="center" wrapText="1"/>
    </xf>
    <xf numFmtId="38" fontId="6" fillId="0" borderId="1" xfId="1" applyFont="1" applyFill="1" applyBorder="1" applyAlignment="1" applyProtection="1">
      <alignment horizontal="right" vertical="center" wrapText="1"/>
    </xf>
    <xf numFmtId="0" fontId="26" fillId="0" borderId="0" xfId="0" applyFont="1">
      <alignment vertical="center"/>
    </xf>
    <xf numFmtId="0" fontId="28" fillId="0" borderId="1" xfId="0" applyFont="1" applyBorder="1" applyAlignment="1"/>
    <xf numFmtId="58" fontId="3" fillId="4" borderId="0" xfId="0" applyNumberFormat="1" applyFont="1" applyFill="1" applyAlignment="1" applyProtection="1">
      <alignment horizontal="right" vertical="center" shrinkToFit="1"/>
      <protection locked="0"/>
    </xf>
    <xf numFmtId="0" fontId="4" fillId="5" borderId="0" xfId="0" applyFont="1" applyFill="1" applyProtection="1">
      <alignment vertical="center"/>
      <protection locked="0"/>
    </xf>
    <xf numFmtId="0" fontId="0" fillId="0" borderId="0" xfId="0" applyAlignment="1">
      <alignment horizontal="left" vertical="center" wrapText="1"/>
    </xf>
    <xf numFmtId="0" fontId="25" fillId="0" borderId="0" xfId="0" applyFont="1" applyAlignment="1">
      <alignment horizontal="center" vertical="center"/>
    </xf>
    <xf numFmtId="0" fontId="25" fillId="0" borderId="7" xfId="0" applyFont="1" applyBorder="1">
      <alignment vertical="center"/>
    </xf>
    <xf numFmtId="0" fontId="25" fillId="0" borderId="0" xfId="0" applyFont="1" applyAlignment="1">
      <alignment horizontal="left" vertical="center"/>
    </xf>
    <xf numFmtId="0" fontId="25" fillId="0" borderId="0" xfId="0" applyFont="1" applyAlignment="1">
      <alignment horizontal="right" vertical="center"/>
    </xf>
    <xf numFmtId="0" fontId="25" fillId="0" borderId="7" xfId="0" applyFont="1" applyBorder="1" applyAlignment="1">
      <alignment horizontal="left" vertical="center" shrinkToFit="1"/>
    </xf>
    <xf numFmtId="0" fontId="25" fillId="0" borderId="6" xfId="0" applyFont="1" applyBorder="1" applyAlignment="1">
      <alignment horizontal="left" vertical="center"/>
    </xf>
    <xf numFmtId="0" fontId="4" fillId="2" borderId="0" xfId="0" applyFont="1" applyFill="1" applyAlignment="1">
      <alignment vertical="center" shrinkToFit="1"/>
    </xf>
    <xf numFmtId="0" fontId="5" fillId="0" borderId="0" xfId="0" applyFont="1" applyAlignment="1">
      <alignment horizontal="center" vertical="center"/>
    </xf>
    <xf numFmtId="0" fontId="5" fillId="0" borderId="0" xfId="0" applyFont="1">
      <alignment vertical="center"/>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shrinkToFit="1"/>
    </xf>
    <xf numFmtId="0" fontId="4" fillId="0" borderId="28" xfId="0" applyFont="1" applyBorder="1" applyAlignment="1">
      <alignment horizontal="center" vertical="center" shrinkToFit="1"/>
    </xf>
    <xf numFmtId="0" fontId="4" fillId="0" borderId="3" xfId="0" applyFont="1" applyBorder="1" applyAlignment="1">
      <alignment horizontal="center" vertical="center" shrinkToFit="1"/>
    </xf>
    <xf numFmtId="0" fontId="4" fillId="2" borderId="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lignment vertical="center"/>
    </xf>
    <xf numFmtId="177" fontId="4" fillId="0" borderId="1" xfId="0" applyNumberFormat="1" applyFont="1" applyBorder="1" applyAlignment="1">
      <alignment horizontal="right" vertical="center"/>
    </xf>
    <xf numFmtId="177" fontId="4" fillId="2" borderId="1" xfId="0" applyNumberFormat="1" applyFont="1" applyFill="1" applyBorder="1">
      <alignment vertical="center"/>
    </xf>
    <xf numFmtId="177" fontId="4" fillId="2" borderId="1" xfId="0" applyNumberFormat="1" applyFont="1" applyFill="1" applyBorder="1" applyAlignment="1">
      <alignment horizontal="center" vertical="center"/>
    </xf>
    <xf numFmtId="0" fontId="7" fillId="0" borderId="0" xfId="0" applyFont="1" applyAlignment="1">
      <alignment horizontal="left" vertical="top" wrapText="1"/>
    </xf>
    <xf numFmtId="180" fontId="7" fillId="0" borderId="0" xfId="0" applyNumberFormat="1" applyFont="1" applyAlignment="1">
      <alignment horizontal="center" vertical="top" wrapText="1"/>
    </xf>
    <xf numFmtId="0" fontId="37" fillId="0" borderId="0" xfId="0" applyFont="1" applyAlignment="1">
      <alignment horizontal="left" vertical="top" wrapText="1"/>
    </xf>
    <xf numFmtId="180" fontId="7" fillId="0" borderId="0" xfId="0" applyNumberFormat="1" applyFont="1" applyAlignment="1">
      <alignment horizontal="left" vertical="top" wrapText="1"/>
    </xf>
    <xf numFmtId="0" fontId="7" fillId="0" borderId="0" xfId="0" applyFont="1" applyAlignment="1">
      <alignment horizontal="left" vertical="top"/>
    </xf>
    <xf numFmtId="0" fontId="4" fillId="4" borderId="1" xfId="0" applyFont="1" applyFill="1" applyBorder="1" applyAlignment="1" applyProtection="1">
      <alignment horizontal="center" vertical="center"/>
      <protection locked="0"/>
    </xf>
    <xf numFmtId="0" fontId="3" fillId="0" borderId="0" xfId="0" applyFont="1" applyAlignment="1">
      <alignment horizontal="right" vertical="center"/>
    </xf>
    <xf numFmtId="0" fontId="8" fillId="0" borderId="0" xfId="0" applyFont="1">
      <alignment vertical="center"/>
    </xf>
    <xf numFmtId="0" fontId="7" fillId="0" borderId="0" xfId="0" applyFont="1">
      <alignmen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lignment vertical="center"/>
    </xf>
    <xf numFmtId="0" fontId="23" fillId="0" borderId="9" xfId="0" applyFont="1" applyBorder="1" applyAlignment="1">
      <alignment horizontal="center" vertical="center"/>
    </xf>
    <xf numFmtId="0" fontId="23" fillId="0" borderId="1" xfId="0" applyFont="1" applyBorder="1" applyAlignment="1">
      <alignment horizontal="center" vertical="center"/>
    </xf>
    <xf numFmtId="0" fontId="24" fillId="0" borderId="24" xfId="0" applyFont="1" applyBorder="1" applyAlignment="1">
      <alignment horizontal="center" vertical="center" shrinkToFit="1"/>
    </xf>
    <xf numFmtId="0" fontId="23" fillId="0" borderId="31" xfId="0" applyFont="1" applyBorder="1" applyAlignment="1">
      <alignment horizontal="center" vertical="center"/>
    </xf>
    <xf numFmtId="0" fontId="23" fillId="0" borderId="8" xfId="0" applyFont="1" applyBorder="1" applyAlignment="1">
      <alignment horizontal="center" vertical="center"/>
    </xf>
    <xf numFmtId="0" fontId="23" fillId="0" borderId="4" xfId="0" applyFont="1" applyBorder="1" applyAlignment="1">
      <alignment horizontal="center" vertical="center"/>
    </xf>
    <xf numFmtId="0" fontId="23" fillId="0" borderId="1" xfId="0" applyFont="1" applyBorder="1" applyAlignment="1">
      <alignment horizontal="center" vertical="center" shrinkToFit="1"/>
    </xf>
    <xf numFmtId="0" fontId="13" fillId="0" borderId="0" xfId="0" applyFont="1" applyAlignment="1">
      <alignment horizontal="left" vertical="center"/>
    </xf>
    <xf numFmtId="0" fontId="14" fillId="0" borderId="0" xfId="0" applyFont="1">
      <alignment vertical="center"/>
    </xf>
    <xf numFmtId="0" fontId="14" fillId="0" borderId="0" xfId="0" applyFont="1" applyAlignment="1">
      <alignment horizontal="center" vertical="center"/>
    </xf>
    <xf numFmtId="0" fontId="13" fillId="0" borderId="0" xfId="0" applyFont="1" applyAlignment="1">
      <alignment horizontal="center" vertical="center"/>
    </xf>
    <xf numFmtId="0" fontId="13" fillId="0" borderId="12" xfId="0" applyFont="1" applyBorder="1">
      <alignment vertical="center"/>
    </xf>
    <xf numFmtId="0" fontId="15" fillId="0" borderId="15" xfId="0" applyFont="1" applyBorder="1">
      <alignment vertical="center"/>
    </xf>
    <xf numFmtId="0" fontId="15" fillId="0" borderId="0" xfId="0" applyFont="1">
      <alignment vertical="center"/>
    </xf>
    <xf numFmtId="0" fontId="13" fillId="0" borderId="12" xfId="0" applyFont="1" applyBorder="1" applyAlignment="1">
      <alignment vertical="center" shrinkToFit="1"/>
    </xf>
    <xf numFmtId="0" fontId="13" fillId="0" borderId="19" xfId="0" applyFont="1" applyBorder="1">
      <alignment vertical="center"/>
    </xf>
    <xf numFmtId="0" fontId="13" fillId="0" borderId="15" xfId="0" applyFont="1" applyBorder="1">
      <alignment vertical="center"/>
    </xf>
    <xf numFmtId="0" fontId="13" fillId="0" borderId="0" xfId="0" applyFont="1" applyAlignment="1">
      <alignment horizontal="left"/>
    </xf>
    <xf numFmtId="0" fontId="16" fillId="0" borderId="20" xfId="0" applyFont="1" applyBorder="1">
      <alignment vertical="center"/>
    </xf>
    <xf numFmtId="0" fontId="17" fillId="0" borderId="0" xfId="0" applyFont="1" applyAlignment="1">
      <alignment horizontal="center" vertical="center"/>
    </xf>
    <xf numFmtId="0" fontId="13" fillId="0" borderId="21" xfId="0" applyFont="1" applyBorder="1" applyAlignment="1">
      <alignment horizontal="center" vertical="center"/>
    </xf>
    <xf numFmtId="0" fontId="13" fillId="0" borderId="21" xfId="0" applyFont="1" applyBorder="1" applyAlignment="1">
      <alignment horizontal="left" vertical="center"/>
    </xf>
    <xf numFmtId="0" fontId="13" fillId="0" borderId="21"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3" xfId="0" applyFont="1" applyBorder="1" applyAlignment="1">
      <alignment horizontal="center" vertical="center"/>
    </xf>
    <xf numFmtId="0" fontId="30" fillId="0" borderId="0" xfId="0" applyFont="1" applyAlignment="1">
      <alignment horizontal="left" vertical="center"/>
    </xf>
    <xf numFmtId="0" fontId="30" fillId="0" borderId="0" xfId="0" applyFont="1">
      <alignment vertical="center"/>
    </xf>
    <xf numFmtId="0" fontId="30" fillId="0" borderId="0" xfId="0" applyFont="1" applyAlignment="1">
      <alignment horizontal="center" vertical="center"/>
    </xf>
    <xf numFmtId="0" fontId="30" fillId="0" borderId="0" xfId="0" applyFont="1" applyAlignment="1">
      <alignment horizontal="center" vertical="center" shrinkToFit="1"/>
    </xf>
    <xf numFmtId="0" fontId="31" fillId="0" borderId="0" xfId="0" applyFont="1" applyAlignment="1">
      <alignment horizontal="center" vertical="center"/>
    </xf>
    <xf numFmtId="0" fontId="31" fillId="0" borderId="0" xfId="0" applyFont="1">
      <alignment vertical="center"/>
    </xf>
    <xf numFmtId="0" fontId="30" fillId="5" borderId="0" xfId="0" applyFont="1" applyFill="1" applyAlignment="1">
      <alignment horizontal="left" vertical="center"/>
    </xf>
    <xf numFmtId="0" fontId="30" fillId="5" borderId="0" xfId="0" applyFont="1" applyFill="1">
      <alignment vertical="center"/>
    </xf>
    <xf numFmtId="0" fontId="30" fillId="5" borderId="0" xfId="0" applyFont="1" applyFill="1" applyAlignment="1">
      <alignment horizontal="center" vertical="center" shrinkToFit="1"/>
    </xf>
    <xf numFmtId="0" fontId="31" fillId="5" borderId="0" xfId="0" applyFont="1" applyFill="1" applyAlignment="1">
      <alignment horizontal="center" vertical="center"/>
    </xf>
    <xf numFmtId="0" fontId="31" fillId="5" borderId="0" xfId="0" applyFont="1" applyFill="1">
      <alignment vertical="center"/>
    </xf>
    <xf numFmtId="0" fontId="13" fillId="4" borderId="21" xfId="0" applyFont="1" applyFill="1" applyBorder="1" applyAlignment="1" applyProtection="1">
      <alignment horizontal="center" vertical="center" shrinkToFit="1"/>
      <protection locked="0"/>
    </xf>
    <xf numFmtId="0" fontId="6" fillId="0" borderId="0" xfId="0" applyFont="1" applyAlignment="1">
      <alignment horizontal="right" vertical="center"/>
    </xf>
    <xf numFmtId="0" fontId="25" fillId="0" borderId="0" xfId="0" applyFont="1">
      <alignment vertical="center"/>
    </xf>
    <xf numFmtId="181" fontId="0" fillId="4" borderId="8" xfId="0" applyNumberFormat="1" applyFill="1" applyBorder="1" applyAlignment="1" applyProtection="1">
      <alignment horizontal="center" vertical="top" wrapText="1"/>
      <protection locked="0"/>
    </xf>
    <xf numFmtId="181" fontId="0" fillId="4" borderId="5" xfId="0" applyNumberFormat="1" applyFill="1" applyBorder="1" applyAlignment="1" applyProtection="1">
      <alignment horizontal="center" vertical="top" wrapText="1"/>
      <protection locked="0"/>
    </xf>
    <xf numFmtId="0" fontId="0" fillId="4" borderId="1" xfId="0" applyFill="1" applyBorder="1" applyAlignment="1">
      <alignment horizontal="center" vertical="top" wrapText="1"/>
    </xf>
    <xf numFmtId="0" fontId="0" fillId="4" borderId="7" xfId="0" applyFill="1" applyBorder="1" applyAlignment="1">
      <alignment vertical="top" wrapText="1"/>
    </xf>
    <xf numFmtId="0" fontId="0" fillId="4" borderId="7" xfId="0" applyFill="1" applyBorder="1" applyAlignment="1">
      <alignment horizontal="center" vertical="top" wrapText="1"/>
    </xf>
    <xf numFmtId="0" fontId="0" fillId="4" borderId="2" xfId="0" applyFill="1" applyBorder="1" applyAlignment="1">
      <alignment horizontal="center" vertical="top" wrapText="1"/>
    </xf>
    <xf numFmtId="0" fontId="30" fillId="5" borderId="0" xfId="0" applyFont="1" applyFill="1" applyAlignment="1">
      <alignment horizontal="left" vertical="center"/>
    </xf>
    <xf numFmtId="0" fontId="17" fillId="0" borderId="0" xfId="0" applyFont="1" applyAlignment="1">
      <alignment horizontal="center" vertical="center" wrapText="1"/>
    </xf>
    <xf numFmtId="0" fontId="14" fillId="3" borderId="21" xfId="0" applyFont="1" applyFill="1" applyBorder="1" applyAlignment="1">
      <alignment horizontal="center" vertical="center"/>
    </xf>
    <xf numFmtId="0" fontId="16" fillId="3" borderId="21" xfId="0" applyFont="1" applyFill="1" applyBorder="1" applyAlignment="1">
      <alignment horizontal="center" vertical="center" wrapText="1" shrinkToFit="1"/>
    </xf>
    <xf numFmtId="0" fontId="16" fillId="3" borderId="21" xfId="0" applyFont="1" applyFill="1" applyBorder="1" applyAlignment="1">
      <alignment horizontal="center" vertical="center" shrinkToFit="1"/>
    </xf>
    <xf numFmtId="0" fontId="16" fillId="3" borderId="22" xfId="0" applyFont="1" applyFill="1" applyBorder="1" applyAlignment="1">
      <alignment horizontal="center" vertical="center"/>
    </xf>
    <xf numFmtId="0" fontId="16" fillId="3" borderId="23" xfId="0" applyFont="1" applyFill="1" applyBorder="1" applyAlignment="1">
      <alignment horizontal="center" vertical="center"/>
    </xf>
    <xf numFmtId="0" fontId="21" fillId="4" borderId="13" xfId="0" applyFont="1" applyFill="1" applyBorder="1" applyAlignment="1" applyProtection="1">
      <alignment horizontal="left" vertical="center" shrinkToFit="1"/>
      <protection locked="0"/>
    </xf>
    <xf numFmtId="0" fontId="13" fillId="4" borderId="14" xfId="0" applyFont="1" applyFill="1" applyBorder="1" applyAlignment="1" applyProtection="1">
      <alignment horizontal="left" vertical="center" shrinkToFit="1"/>
      <protection locked="0"/>
    </xf>
    <xf numFmtId="0" fontId="13" fillId="4" borderId="13" xfId="0" applyFont="1" applyFill="1" applyBorder="1" applyAlignment="1" applyProtection="1">
      <alignment horizontal="left" vertical="center" shrinkToFit="1"/>
      <protection locked="0"/>
    </xf>
    <xf numFmtId="0" fontId="13" fillId="4" borderId="13" xfId="0" applyFont="1" applyFill="1" applyBorder="1" applyAlignment="1" applyProtection="1">
      <alignment horizontal="left" vertical="center"/>
      <protection locked="0"/>
    </xf>
    <xf numFmtId="0" fontId="13" fillId="4" borderId="14" xfId="0" applyFont="1" applyFill="1" applyBorder="1" applyAlignment="1" applyProtection="1">
      <alignment horizontal="left" vertical="center"/>
      <protection locked="0"/>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13" fillId="0" borderId="21" xfId="0" applyFont="1" applyBorder="1" applyAlignment="1">
      <alignment horizontal="left" vertical="center" wrapText="1"/>
    </xf>
    <xf numFmtId="0" fontId="13" fillId="0" borderId="12" xfId="0" applyFont="1" applyBorder="1" applyAlignment="1">
      <alignment horizontal="left" vertical="center" wrapText="1"/>
    </xf>
    <xf numFmtId="0" fontId="13" fillId="0" borderId="12" xfId="0" applyFont="1" applyBorder="1" applyAlignment="1">
      <alignment vertical="center" wrapText="1"/>
    </xf>
    <xf numFmtId="0" fontId="13" fillId="0" borderId="13" xfId="0" applyFont="1" applyBorder="1" applyAlignment="1">
      <alignment vertical="center" wrapText="1"/>
    </xf>
    <xf numFmtId="0" fontId="13" fillId="0" borderId="14" xfId="0" applyFont="1" applyBorder="1" applyAlignment="1">
      <alignment vertical="center" wrapText="1"/>
    </xf>
    <xf numFmtId="0" fontId="13" fillId="0" borderId="21" xfId="0" applyFont="1" applyBorder="1" applyAlignment="1">
      <alignment horizontal="left" vertical="center"/>
    </xf>
    <xf numFmtId="0" fontId="3" fillId="0" borderId="0" xfId="0" applyFont="1" applyAlignment="1">
      <alignment horizontal="right" vertical="center"/>
    </xf>
    <xf numFmtId="0" fontId="23" fillId="4" borderId="0" xfId="0" applyFont="1" applyFill="1" applyAlignment="1" applyProtection="1">
      <alignment horizontal="left" vertical="center" shrinkToFit="1"/>
      <protection locked="0"/>
    </xf>
    <xf numFmtId="0" fontId="3" fillId="0" borderId="0" xfId="0" applyFont="1" applyAlignment="1">
      <alignment horizontal="center" vertical="center" wrapText="1"/>
    </xf>
    <xf numFmtId="0" fontId="3" fillId="0" borderId="0" xfId="0" applyFont="1" applyAlignment="1">
      <alignment horizontal="center" vertical="center"/>
    </xf>
    <xf numFmtId="0" fontId="23" fillId="0" borderId="4" xfId="0" applyFont="1" applyBorder="1" applyAlignment="1">
      <alignment horizontal="center" vertical="center"/>
    </xf>
    <xf numFmtId="0" fontId="23" fillId="0" borderId="8" xfId="0" applyFont="1" applyBorder="1" applyAlignment="1">
      <alignment horizontal="center" vertical="center"/>
    </xf>
    <xf numFmtId="0" fontId="23" fillId="0" borderId="5" xfId="0" applyFont="1" applyBorder="1" applyAlignment="1">
      <alignment horizontal="center" vertical="center"/>
    </xf>
    <xf numFmtId="176" fontId="27" fillId="0" borderId="6" xfId="1" applyNumberFormat="1" applyFont="1" applyFill="1" applyBorder="1" applyAlignment="1" applyProtection="1">
      <alignment horizontal="right"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xf>
    <xf numFmtId="0" fontId="23" fillId="4" borderId="10" xfId="0" applyFont="1" applyFill="1" applyBorder="1" applyAlignment="1" applyProtection="1">
      <alignment horizontal="left" vertical="center"/>
      <protection locked="0"/>
    </xf>
    <xf numFmtId="0" fontId="23" fillId="4" borderId="11" xfId="0" applyFont="1" applyFill="1" applyBorder="1" applyAlignment="1" applyProtection="1">
      <alignment horizontal="left" vertical="center"/>
      <protection locked="0"/>
    </xf>
    <xf numFmtId="0" fontId="23" fillId="4" borderId="5" xfId="0" applyFont="1" applyFill="1" applyBorder="1" applyAlignment="1" applyProtection="1">
      <alignment horizontal="left" vertical="center" shrinkToFit="1"/>
      <protection locked="0"/>
    </xf>
    <xf numFmtId="0" fontId="23" fillId="4" borderId="1" xfId="0" applyFont="1" applyFill="1" applyBorder="1" applyAlignment="1" applyProtection="1">
      <alignment horizontal="left" vertical="center" shrinkToFit="1"/>
      <protection locked="0"/>
    </xf>
    <xf numFmtId="0" fontId="0" fillId="4" borderId="1" xfId="0" applyFill="1" applyBorder="1" applyAlignment="1" applyProtection="1">
      <alignment vertical="center" shrinkToFit="1"/>
      <protection locked="0"/>
    </xf>
    <xf numFmtId="0" fontId="24" fillId="4" borderId="9" xfId="0" applyFont="1" applyFill="1" applyBorder="1" applyAlignment="1" applyProtection="1">
      <alignment horizontal="left" vertical="center" shrinkToFit="1"/>
      <protection locked="0"/>
    </xf>
    <xf numFmtId="0" fontId="24" fillId="4" borderId="10" xfId="0" applyFont="1" applyFill="1" applyBorder="1" applyAlignment="1" applyProtection="1">
      <alignment horizontal="left" vertical="center" shrinkToFit="1"/>
      <protection locked="0"/>
    </xf>
    <xf numFmtId="0" fontId="24" fillId="4" borderId="11" xfId="0" applyFont="1" applyFill="1" applyBorder="1" applyAlignment="1" applyProtection="1">
      <alignment horizontal="left" vertical="center" shrinkToFit="1"/>
      <protection locked="0"/>
    </xf>
    <xf numFmtId="0" fontId="23" fillId="4" borderId="25" xfId="0" applyFont="1" applyFill="1" applyBorder="1" applyAlignment="1" applyProtection="1">
      <alignment horizontal="left" vertical="center" shrinkToFit="1"/>
      <protection locked="0"/>
    </xf>
    <xf numFmtId="0" fontId="23" fillId="4" borderId="26" xfId="0" applyFont="1" applyFill="1" applyBorder="1" applyAlignment="1" applyProtection="1">
      <alignment horizontal="left" vertical="center" shrinkToFit="1"/>
      <protection locked="0"/>
    </xf>
    <xf numFmtId="0" fontId="23" fillId="4" borderId="27" xfId="0" applyFont="1" applyFill="1" applyBorder="1" applyAlignment="1" applyProtection="1">
      <alignment horizontal="left" vertical="center" shrinkToFit="1"/>
      <protection locked="0"/>
    </xf>
    <xf numFmtId="0" fontId="23" fillId="4" borderId="3" xfId="0" applyFont="1" applyFill="1" applyBorder="1" applyAlignment="1" applyProtection="1">
      <alignment horizontal="left" vertical="center" shrinkToFit="1"/>
      <protection locked="0"/>
    </xf>
    <xf numFmtId="0" fontId="23" fillId="4" borderId="7" xfId="0" applyFont="1" applyFill="1" applyBorder="1" applyAlignment="1" applyProtection="1">
      <alignment horizontal="left" vertical="center" shrinkToFit="1"/>
      <protection locked="0"/>
    </xf>
    <xf numFmtId="0" fontId="23" fillId="4" borderId="2" xfId="0" applyFont="1" applyFill="1" applyBorder="1" applyAlignment="1" applyProtection="1">
      <alignment horizontal="left" vertical="center" shrinkToFit="1"/>
      <protection locked="0"/>
    </xf>
    <xf numFmtId="0" fontId="23" fillId="4" borderId="28" xfId="0" applyFont="1" applyFill="1" applyBorder="1" applyAlignment="1" applyProtection="1">
      <alignment horizontal="left" vertical="center" shrinkToFit="1"/>
      <protection locked="0"/>
    </xf>
    <xf numFmtId="0" fontId="23" fillId="4" borderId="29" xfId="0" applyFont="1" applyFill="1" applyBorder="1" applyAlignment="1" applyProtection="1">
      <alignment horizontal="left" vertical="center" shrinkToFit="1"/>
      <protection locked="0"/>
    </xf>
    <xf numFmtId="0" fontId="23" fillId="4" borderId="30" xfId="0" applyFont="1" applyFill="1" applyBorder="1" applyAlignment="1" applyProtection="1">
      <alignment horizontal="left" vertical="center" shrinkToFit="1"/>
      <protection locked="0"/>
    </xf>
    <xf numFmtId="0" fontId="7" fillId="0" borderId="0" xfId="0" applyFont="1" applyAlignment="1">
      <alignment horizontal="center" vertical="center"/>
    </xf>
    <xf numFmtId="0" fontId="4" fillId="0" borderId="0" xfId="0" applyFont="1" applyAlignment="1">
      <alignment horizontal="left" vertical="center" wrapText="1"/>
    </xf>
    <xf numFmtId="0" fontId="4" fillId="0" borderId="0" xfId="0" applyFont="1">
      <alignment vertical="center"/>
    </xf>
    <xf numFmtId="0" fontId="9" fillId="0" borderId="0" xfId="0" applyFont="1" applyAlignment="1">
      <alignment horizontal="center" vertical="center"/>
    </xf>
    <xf numFmtId="178" fontId="4" fillId="0" borderId="6" xfId="0" applyNumberFormat="1" applyFont="1" applyBorder="1" applyAlignment="1">
      <alignment horizontal="left" vertical="center" shrinkToFit="1"/>
    </xf>
    <xf numFmtId="178" fontId="4" fillId="0" borderId="7" xfId="0" applyNumberFormat="1" applyFont="1" applyBorder="1" applyAlignment="1">
      <alignment horizontal="left" vertical="center" shrinkToFit="1"/>
    </xf>
    <xf numFmtId="0" fontId="4" fillId="4" borderId="28" xfId="0" applyFont="1" applyFill="1" applyBorder="1" applyAlignment="1" applyProtection="1">
      <alignment horizontal="center" vertical="center" wrapText="1"/>
      <protection locked="0"/>
    </xf>
    <xf numFmtId="0" fontId="4" fillId="4" borderId="32" xfId="0" applyFont="1" applyFill="1" applyBorder="1" applyAlignment="1" applyProtection="1">
      <alignment horizontal="center" vertical="center" wrapText="1"/>
      <protection locked="0"/>
    </xf>
    <xf numFmtId="177" fontId="4" fillId="4" borderId="4" xfId="0" applyNumberFormat="1" applyFont="1" applyFill="1" applyBorder="1" applyAlignment="1" applyProtection="1">
      <alignment horizontal="center" vertical="center"/>
      <protection locked="0"/>
    </xf>
    <xf numFmtId="177" fontId="4" fillId="4" borderId="5" xfId="0" applyNumberFormat="1" applyFont="1" applyFill="1" applyBorder="1" applyAlignment="1" applyProtection="1">
      <alignment horizontal="center" vertical="center"/>
      <protection locked="0"/>
    </xf>
    <xf numFmtId="177" fontId="4" fillId="0" borderId="4" xfId="0" applyNumberFormat="1" applyFont="1" applyBorder="1" applyAlignment="1">
      <alignment horizontal="right" vertical="center"/>
    </xf>
    <xf numFmtId="177" fontId="4" fillId="0" borderId="5" xfId="0" applyNumberFormat="1" applyFont="1" applyBorder="1" applyAlignment="1">
      <alignment horizontal="right"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4" borderId="4" xfId="0" applyFont="1" applyFill="1" applyBorder="1" applyAlignment="1" applyProtection="1">
      <alignment horizontal="center" vertical="center" shrinkToFit="1"/>
      <protection locked="0"/>
    </xf>
    <xf numFmtId="0" fontId="4" fillId="4" borderId="5" xfId="0" applyFont="1" applyFill="1" applyBorder="1" applyAlignment="1" applyProtection="1">
      <alignment horizontal="center" vertical="center" shrinkToFit="1"/>
      <protection locked="0"/>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6" borderId="4" xfId="0" applyFont="1" applyFill="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177" fontId="4" fillId="4" borderId="4" xfId="0" applyNumberFormat="1" applyFont="1" applyFill="1" applyBorder="1" applyAlignment="1" applyProtection="1">
      <alignment horizontal="right" vertical="center"/>
      <protection locked="0"/>
    </xf>
    <xf numFmtId="177" fontId="4" fillId="4" borderId="5" xfId="0" applyNumberFormat="1" applyFont="1" applyFill="1" applyBorder="1" applyAlignment="1" applyProtection="1">
      <alignment horizontal="right" vertical="center"/>
      <protection locked="0"/>
    </xf>
    <xf numFmtId="49" fontId="4" fillId="4" borderId="28" xfId="0" applyNumberFormat="1" applyFont="1" applyFill="1" applyBorder="1" applyAlignment="1" applyProtection="1">
      <alignment horizontal="center" vertical="center" shrinkToFit="1"/>
      <protection locked="0"/>
    </xf>
    <xf numFmtId="49" fontId="4" fillId="4" borderId="32" xfId="0" applyNumberFormat="1" applyFont="1" applyFill="1" applyBorder="1" applyAlignment="1" applyProtection="1">
      <alignment horizontal="center" vertical="center" shrinkToFit="1"/>
      <protection locked="0"/>
    </xf>
    <xf numFmtId="49" fontId="4" fillId="4" borderId="4" xfId="0" applyNumberFormat="1" applyFont="1" applyFill="1" applyBorder="1" applyAlignment="1" applyProtection="1">
      <alignment horizontal="center" vertical="center" shrinkToFit="1"/>
      <protection locked="0"/>
    </xf>
    <xf numFmtId="49" fontId="4" fillId="4" borderId="5" xfId="0" applyNumberFormat="1" applyFont="1" applyFill="1" applyBorder="1" applyAlignment="1" applyProtection="1">
      <alignment horizontal="center" vertical="center" shrinkToFit="1"/>
      <protection locked="0"/>
    </xf>
    <xf numFmtId="181" fontId="4" fillId="4" borderId="4" xfId="0" applyNumberFormat="1" applyFont="1" applyFill="1" applyBorder="1" applyAlignment="1" applyProtection="1">
      <alignment horizontal="center" vertical="center" shrinkToFit="1"/>
      <protection locked="0"/>
    </xf>
    <xf numFmtId="181" fontId="4" fillId="4" borderId="5" xfId="0" applyNumberFormat="1" applyFont="1" applyFill="1" applyBorder="1" applyAlignment="1" applyProtection="1">
      <alignment horizontal="center" vertical="center" shrinkToFit="1"/>
      <protection locked="0"/>
    </xf>
    <xf numFmtId="0" fontId="5" fillId="0" borderId="0" xfId="0" applyFont="1" applyAlignment="1">
      <alignment horizontal="center" vertical="center"/>
    </xf>
    <xf numFmtId="0" fontId="7"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4" fillId="6" borderId="4" xfId="0" applyFont="1" applyFill="1" applyBorder="1" applyAlignment="1" applyProtection="1">
      <alignment horizontal="center" vertical="center" shrinkToFit="1"/>
      <protection locked="0"/>
    </xf>
    <xf numFmtId="0" fontId="4" fillId="6" borderId="5" xfId="0" applyFont="1" applyFill="1" applyBorder="1" applyAlignment="1" applyProtection="1">
      <alignment horizontal="center" vertical="center" shrinkToFit="1"/>
      <protection locked="0"/>
    </xf>
    <xf numFmtId="178" fontId="4" fillId="0" borderId="0" xfId="0" applyNumberFormat="1" applyFont="1" applyAlignment="1">
      <alignment vertical="center" shrinkToFit="1"/>
    </xf>
    <xf numFmtId="0" fontId="0" fillId="4" borderId="34" xfId="0" applyFill="1" applyBorder="1" applyAlignment="1" applyProtection="1">
      <alignment vertical="top" wrapText="1"/>
      <protection locked="0"/>
    </xf>
    <xf numFmtId="0" fontId="0" fillId="4" borderId="0" xfId="0" applyFill="1" applyAlignment="1" applyProtection="1">
      <alignment vertical="top" wrapText="1"/>
      <protection locked="0"/>
    </xf>
    <xf numFmtId="0" fontId="0" fillId="4" borderId="33" xfId="0" applyFill="1" applyBorder="1" applyAlignment="1" applyProtection="1">
      <alignment vertical="top" wrapText="1"/>
      <protection locked="0"/>
    </xf>
    <xf numFmtId="0" fontId="25" fillId="0" borderId="0" xfId="0" applyFont="1" applyAlignment="1">
      <alignment horizontal="center" vertical="center"/>
    </xf>
    <xf numFmtId="179" fontId="25" fillId="0" borderId="6" xfId="0" applyNumberFormat="1" applyFont="1" applyBorder="1" applyAlignment="1">
      <alignment horizontal="right" vertical="center" shrinkToFit="1"/>
    </xf>
    <xf numFmtId="0" fontId="25" fillId="4" borderId="7" xfId="0" applyFont="1" applyFill="1" applyBorder="1" applyAlignment="1" applyProtection="1">
      <alignment horizontal="center" vertical="center" shrinkToFit="1"/>
      <protection locked="0"/>
    </xf>
    <xf numFmtId="0" fontId="26" fillId="0" borderId="29" xfId="0" applyFont="1" applyBorder="1" applyAlignment="1">
      <alignment horizontal="left" vertical="center" wrapText="1" shrinkToFit="1"/>
    </xf>
    <xf numFmtId="0" fontId="34" fillId="0" borderId="29" xfId="0" applyFont="1" applyBorder="1" applyAlignment="1">
      <alignment horizontal="left" vertical="center" wrapText="1" shrinkToFit="1"/>
    </xf>
    <xf numFmtId="0" fontId="0" fillId="0" borderId="6" xfId="0" applyBorder="1" applyAlignment="1">
      <alignment vertical="top" wrapText="1"/>
    </xf>
    <xf numFmtId="0" fontId="0" fillId="4" borderId="28" xfId="0" applyFill="1" applyBorder="1" applyAlignment="1">
      <alignment vertical="top" wrapText="1"/>
    </xf>
    <xf numFmtId="0" fontId="0" fillId="4" borderId="29" xfId="0" applyFill="1" applyBorder="1" applyAlignment="1">
      <alignment vertical="top" wrapText="1"/>
    </xf>
    <xf numFmtId="0" fontId="0" fillId="4" borderId="30" xfId="0" applyFill="1" applyBorder="1" applyAlignment="1">
      <alignment vertical="top" wrapText="1"/>
    </xf>
    <xf numFmtId="0" fontId="25" fillId="4" borderId="7"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172528</xdr:colOff>
          <xdr:row>24</xdr:row>
          <xdr:rowOff>0</xdr:rowOff>
        </xdr:from>
        <xdr:to>
          <xdr:col>0</xdr:col>
          <xdr:colOff>508958</xdr:colOff>
          <xdr:row>25</xdr:row>
          <xdr:rowOff>94891</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155275</xdr:colOff>
          <xdr:row>24</xdr:row>
          <xdr:rowOff>0</xdr:rowOff>
        </xdr:from>
        <xdr:to>
          <xdr:col>0</xdr:col>
          <xdr:colOff>491706</xdr:colOff>
          <xdr:row>25</xdr:row>
          <xdr:rowOff>163902</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370936</xdr:colOff>
          <xdr:row>26</xdr:row>
          <xdr:rowOff>86264</xdr:rowOff>
        </xdr:from>
        <xdr:to>
          <xdr:col>1</xdr:col>
          <xdr:colOff>34506</xdr:colOff>
          <xdr:row>27</xdr:row>
          <xdr:rowOff>181155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379562</xdr:colOff>
          <xdr:row>28</xdr:row>
          <xdr:rowOff>103517</xdr:rowOff>
        </xdr:from>
        <xdr:to>
          <xdr:col>1</xdr:col>
          <xdr:colOff>69011</xdr:colOff>
          <xdr:row>29</xdr:row>
          <xdr:rowOff>258792</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379562</xdr:colOff>
          <xdr:row>29</xdr:row>
          <xdr:rowOff>94891</xdr:rowOff>
        </xdr:from>
        <xdr:to>
          <xdr:col>1</xdr:col>
          <xdr:colOff>69011</xdr:colOff>
          <xdr:row>30</xdr:row>
          <xdr:rowOff>232913</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405442</xdr:colOff>
          <xdr:row>29</xdr:row>
          <xdr:rowOff>77638</xdr:rowOff>
        </xdr:from>
        <xdr:to>
          <xdr:col>1</xdr:col>
          <xdr:colOff>86264</xdr:colOff>
          <xdr:row>37</xdr:row>
          <xdr:rowOff>155275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405442</xdr:colOff>
          <xdr:row>28</xdr:row>
          <xdr:rowOff>155275</xdr:rowOff>
        </xdr:from>
        <xdr:to>
          <xdr:col>1</xdr:col>
          <xdr:colOff>86264</xdr:colOff>
          <xdr:row>30</xdr:row>
          <xdr:rowOff>51758</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405442</xdr:colOff>
          <xdr:row>26</xdr:row>
          <xdr:rowOff>60385</xdr:rowOff>
        </xdr:from>
        <xdr:to>
          <xdr:col>1</xdr:col>
          <xdr:colOff>94891</xdr:colOff>
          <xdr:row>28</xdr:row>
          <xdr:rowOff>155275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405442</xdr:colOff>
          <xdr:row>24</xdr:row>
          <xdr:rowOff>0</xdr:rowOff>
        </xdr:from>
        <xdr:to>
          <xdr:col>1</xdr:col>
          <xdr:colOff>94891</xdr:colOff>
          <xdr:row>24</xdr:row>
          <xdr:rowOff>120770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172528</xdr:colOff>
          <xdr:row>24</xdr:row>
          <xdr:rowOff>0</xdr:rowOff>
        </xdr:from>
        <xdr:to>
          <xdr:col>0</xdr:col>
          <xdr:colOff>508958</xdr:colOff>
          <xdr:row>25</xdr:row>
          <xdr:rowOff>112143</xdr:rowOff>
        </xdr:to>
        <xdr:sp macro="" textlink="">
          <xdr:nvSpPr>
            <xdr:cNvPr id="1035" name="Check Box 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0</xdr:col>
          <xdr:colOff>336430</xdr:colOff>
          <xdr:row>25</xdr:row>
          <xdr:rowOff>172528</xdr:rowOff>
        </xdr:to>
        <xdr:sp macro="" textlink="">
          <xdr:nvSpPr>
            <xdr:cNvPr id="1036" name="Check Box 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370936</xdr:colOff>
          <xdr:row>24</xdr:row>
          <xdr:rowOff>0</xdr:rowOff>
        </xdr:from>
        <xdr:to>
          <xdr:col>1</xdr:col>
          <xdr:colOff>60385</xdr:colOff>
          <xdr:row>24</xdr:row>
          <xdr:rowOff>77638</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xdr:twoCellAnchor editAs="oneCell">
    <xdr:from>
      <xdr:col>16</xdr:col>
      <xdr:colOff>325493</xdr:colOff>
      <xdr:row>2</xdr:row>
      <xdr:rowOff>161952</xdr:rowOff>
    </xdr:from>
    <xdr:to>
      <xdr:col>23</xdr:col>
      <xdr:colOff>327126</xdr:colOff>
      <xdr:row>13</xdr:row>
      <xdr:rowOff>85326</xdr:rowOff>
    </xdr:to>
    <xdr:pic>
      <xdr:nvPicPr>
        <xdr:cNvPr id="32" name="図 31">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68437" y="955582"/>
          <a:ext cx="4353155" cy="5500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172528</xdr:colOff>
          <xdr:row>30</xdr:row>
          <xdr:rowOff>0</xdr:rowOff>
        </xdr:from>
        <xdr:to>
          <xdr:col>0</xdr:col>
          <xdr:colOff>508958</xdr:colOff>
          <xdr:row>31</xdr:row>
          <xdr:rowOff>94891</xdr:rowOff>
        </xdr:to>
        <xdr:sp macro="" textlink="">
          <xdr:nvSpPr>
            <xdr:cNvPr id="1059" name="Check Box 1"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155275</xdr:colOff>
          <xdr:row>30</xdr:row>
          <xdr:rowOff>0</xdr:rowOff>
        </xdr:from>
        <xdr:to>
          <xdr:col>0</xdr:col>
          <xdr:colOff>491706</xdr:colOff>
          <xdr:row>31</xdr:row>
          <xdr:rowOff>163902</xdr:rowOff>
        </xdr:to>
        <xdr:sp macro="" textlink="">
          <xdr:nvSpPr>
            <xdr:cNvPr id="1060" name="Check Box 2"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370936</xdr:colOff>
          <xdr:row>33</xdr:row>
          <xdr:rowOff>86264</xdr:rowOff>
        </xdr:from>
        <xdr:to>
          <xdr:col>1</xdr:col>
          <xdr:colOff>34506</xdr:colOff>
          <xdr:row>34</xdr:row>
          <xdr:rowOff>181155</xdr:rowOff>
        </xdr:to>
        <xdr:sp macro="" textlink="">
          <xdr:nvSpPr>
            <xdr:cNvPr id="1061" name="Check Box 3"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379562</xdr:colOff>
          <xdr:row>35</xdr:row>
          <xdr:rowOff>103517</xdr:rowOff>
        </xdr:from>
        <xdr:to>
          <xdr:col>1</xdr:col>
          <xdr:colOff>69011</xdr:colOff>
          <xdr:row>36</xdr:row>
          <xdr:rowOff>258792</xdr:rowOff>
        </xdr:to>
        <xdr:sp macro="" textlink="">
          <xdr:nvSpPr>
            <xdr:cNvPr id="1062" name="Check Box 4"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379562</xdr:colOff>
          <xdr:row>36</xdr:row>
          <xdr:rowOff>94891</xdr:rowOff>
        </xdr:from>
        <xdr:to>
          <xdr:col>1</xdr:col>
          <xdr:colOff>69011</xdr:colOff>
          <xdr:row>37</xdr:row>
          <xdr:rowOff>232913</xdr:rowOff>
        </xdr:to>
        <xdr:sp macro="" textlink="">
          <xdr:nvSpPr>
            <xdr:cNvPr id="1063" name="Check Box 5"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405442</xdr:colOff>
          <xdr:row>35</xdr:row>
          <xdr:rowOff>155275</xdr:rowOff>
        </xdr:from>
        <xdr:to>
          <xdr:col>1</xdr:col>
          <xdr:colOff>86264</xdr:colOff>
          <xdr:row>37</xdr:row>
          <xdr:rowOff>0</xdr:rowOff>
        </xdr:to>
        <xdr:sp macro="" textlink="">
          <xdr:nvSpPr>
            <xdr:cNvPr id="1064" name="Check Box 7"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405442</xdr:colOff>
          <xdr:row>33</xdr:row>
          <xdr:rowOff>60385</xdr:rowOff>
        </xdr:from>
        <xdr:to>
          <xdr:col>1</xdr:col>
          <xdr:colOff>94891</xdr:colOff>
          <xdr:row>35</xdr:row>
          <xdr:rowOff>155275</xdr:rowOff>
        </xdr:to>
        <xdr:sp macro="" textlink="">
          <xdr:nvSpPr>
            <xdr:cNvPr id="1065" name="Check Box 8"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172528</xdr:colOff>
          <xdr:row>30</xdr:row>
          <xdr:rowOff>0</xdr:rowOff>
        </xdr:from>
        <xdr:to>
          <xdr:col>0</xdr:col>
          <xdr:colOff>508958</xdr:colOff>
          <xdr:row>31</xdr:row>
          <xdr:rowOff>112143</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0</xdr:col>
          <xdr:colOff>336430</xdr:colOff>
          <xdr:row>31</xdr:row>
          <xdr:rowOff>172528</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370936</xdr:colOff>
          <xdr:row>26</xdr:row>
          <xdr:rowOff>86264</xdr:rowOff>
        </xdr:from>
        <xdr:to>
          <xdr:col>1</xdr:col>
          <xdr:colOff>724619</xdr:colOff>
          <xdr:row>27</xdr:row>
          <xdr:rowOff>181155</xdr:rowOff>
        </xdr:to>
        <xdr:sp macro="" textlink="">
          <xdr:nvSpPr>
            <xdr:cNvPr id="1075" name="Check Box 3"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379562</xdr:colOff>
          <xdr:row>28</xdr:row>
          <xdr:rowOff>103517</xdr:rowOff>
        </xdr:from>
        <xdr:to>
          <xdr:col>1</xdr:col>
          <xdr:colOff>767751</xdr:colOff>
          <xdr:row>29</xdr:row>
          <xdr:rowOff>258792</xdr:rowOff>
        </xdr:to>
        <xdr:sp macro="" textlink="">
          <xdr:nvSpPr>
            <xdr:cNvPr id="1076" name="Check Box 4"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379562</xdr:colOff>
          <xdr:row>29</xdr:row>
          <xdr:rowOff>94891</xdr:rowOff>
        </xdr:from>
        <xdr:to>
          <xdr:col>1</xdr:col>
          <xdr:colOff>767751</xdr:colOff>
          <xdr:row>30</xdr:row>
          <xdr:rowOff>232913</xdr:rowOff>
        </xdr:to>
        <xdr:sp macro="" textlink="">
          <xdr:nvSpPr>
            <xdr:cNvPr id="1077" name="Check Box 5"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405442</xdr:colOff>
          <xdr:row>28</xdr:row>
          <xdr:rowOff>155275</xdr:rowOff>
        </xdr:from>
        <xdr:to>
          <xdr:col>2</xdr:col>
          <xdr:colOff>86264</xdr:colOff>
          <xdr:row>30</xdr:row>
          <xdr:rowOff>51758</xdr:rowOff>
        </xdr:to>
        <xdr:sp macro="" textlink="">
          <xdr:nvSpPr>
            <xdr:cNvPr id="1078" name="Check Box 7"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405442</xdr:colOff>
          <xdr:row>26</xdr:row>
          <xdr:rowOff>60385</xdr:rowOff>
        </xdr:from>
        <xdr:to>
          <xdr:col>2</xdr:col>
          <xdr:colOff>94891</xdr:colOff>
          <xdr:row>28</xdr:row>
          <xdr:rowOff>155275</xdr:rowOff>
        </xdr:to>
        <xdr:sp macro="" textlink="">
          <xdr:nvSpPr>
            <xdr:cNvPr id="1079" name="Check Box 8"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405442</xdr:colOff>
          <xdr:row>35</xdr:row>
          <xdr:rowOff>155275</xdr:rowOff>
        </xdr:from>
        <xdr:to>
          <xdr:col>1</xdr:col>
          <xdr:colOff>86264</xdr:colOff>
          <xdr:row>37</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405442</xdr:colOff>
          <xdr:row>33</xdr:row>
          <xdr:rowOff>60385</xdr:rowOff>
        </xdr:from>
        <xdr:to>
          <xdr:col>1</xdr:col>
          <xdr:colOff>94891</xdr:colOff>
          <xdr:row>35</xdr:row>
          <xdr:rowOff>155275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405442</xdr:colOff>
          <xdr:row>35</xdr:row>
          <xdr:rowOff>155275</xdr:rowOff>
        </xdr:from>
        <xdr:to>
          <xdr:col>1</xdr:col>
          <xdr:colOff>86264</xdr:colOff>
          <xdr:row>37</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405442</xdr:colOff>
          <xdr:row>33</xdr:row>
          <xdr:rowOff>60385</xdr:rowOff>
        </xdr:from>
        <xdr:to>
          <xdr:col>1</xdr:col>
          <xdr:colOff>94891</xdr:colOff>
          <xdr:row>35</xdr:row>
          <xdr:rowOff>155275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xdr:twoCellAnchor>
    <xdr:from>
      <xdr:col>7</xdr:col>
      <xdr:colOff>4645978</xdr:colOff>
      <xdr:row>1</xdr:row>
      <xdr:rowOff>127000</xdr:rowOff>
    </xdr:from>
    <xdr:to>
      <xdr:col>7</xdr:col>
      <xdr:colOff>5392882</xdr:colOff>
      <xdr:row>2</xdr:row>
      <xdr:rowOff>151086</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12864600" y="221105"/>
          <a:ext cx="746904" cy="729885"/>
        </a:xfrm>
        <a:prstGeom prst="roundRect">
          <a:avLst/>
        </a:prstGeom>
        <a:solidFill>
          <a:sysClr val="window" lastClr="FFFFFF"/>
        </a:solidFill>
        <a:ln w="25400" cap="flat" cmpd="sng" algn="ctr">
          <a:solidFill>
            <a:sysClr val="windowText" lastClr="000000"/>
          </a:solidFill>
          <a:prstDash val="solid"/>
        </a:ln>
        <a:effectLst/>
      </xdr:spPr>
      <xdr:txBody>
        <a:bodyPr vertOverflow="clip" horzOverflow="clip" wrap="square" lIns="144000" tIns="0" rIns="360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3600" b="0" i="0" u="none" strike="noStrike" kern="0" cap="none" spc="0" normalizeH="0" baseline="0" noProof="0">
              <a:ln>
                <a:noFill/>
              </a:ln>
              <a:solidFill>
                <a:sysClr val="windowText" lastClr="000000"/>
              </a:solidFill>
              <a:effectLst/>
              <a:uLnTx/>
              <a:uFillTx/>
              <a:latin typeface="HGSｺﾞｼｯｸE" panose="020B0900000000000000" pitchFamily="50" charset="-128"/>
              <a:ea typeface="HGSｺﾞｼｯｸE" panose="020B0900000000000000" pitchFamily="50" charset="-128"/>
              <a:cs typeface="+mn-cs"/>
            </a:rPr>
            <a:t>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353683</xdr:colOff>
      <xdr:row>8</xdr:row>
      <xdr:rowOff>120770</xdr:rowOff>
    </xdr:from>
    <xdr:to>
      <xdr:col>8</xdr:col>
      <xdr:colOff>723572</xdr:colOff>
      <xdr:row>10</xdr:row>
      <xdr:rowOff>149343</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6504317" y="1561381"/>
          <a:ext cx="369889" cy="373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M64"/>
  <sheetViews>
    <sheetView showGridLines="0" tabSelected="1" view="pageBreakPreview" zoomScale="75" zoomScaleNormal="75" zoomScaleSheetLayoutView="75" workbookViewId="0">
      <selection activeCell="Q17" sqref="Q17"/>
    </sheetView>
  </sheetViews>
  <sheetFormatPr defaultColWidth="9" defaultRowHeight="14.95" x14ac:dyDescent="0.15"/>
  <cols>
    <col min="1" max="1" width="9.25" style="18" customWidth="1"/>
    <col min="2" max="2" width="18.25" style="15" customWidth="1"/>
    <col min="3" max="3" width="27" style="15" customWidth="1"/>
    <col min="4" max="4" width="26.25" style="15" customWidth="1"/>
    <col min="5" max="5" width="16.5" style="15" customWidth="1"/>
    <col min="6" max="6" width="7" style="15" customWidth="1"/>
    <col min="7" max="7" width="14.625" style="15" customWidth="1"/>
    <col min="8" max="8" width="79.25" style="18" customWidth="1"/>
    <col min="9" max="9" width="4.375" style="15" customWidth="1"/>
    <col min="10" max="10" width="9" style="15"/>
    <col min="11" max="11" width="3.25" style="15" customWidth="1"/>
    <col min="12" max="16384" width="9" style="15"/>
  </cols>
  <sheetData>
    <row r="1" spans="1:9" ht="6.8" customHeight="1" x14ac:dyDescent="0.15">
      <c r="A1" s="108" t="s">
        <v>104</v>
      </c>
      <c r="B1" s="108"/>
      <c r="C1" s="108"/>
      <c r="D1" s="108"/>
      <c r="E1" s="108"/>
      <c r="F1" s="108"/>
      <c r="G1" s="108"/>
      <c r="H1" s="108"/>
    </row>
    <row r="2" spans="1:9" ht="56.25" customHeight="1" x14ac:dyDescent="0.15">
      <c r="A2" s="108"/>
      <c r="B2" s="108"/>
      <c r="C2" s="108"/>
      <c r="D2" s="108"/>
      <c r="E2" s="108"/>
      <c r="F2" s="108"/>
      <c r="G2" s="108"/>
      <c r="H2" s="108"/>
    </row>
    <row r="3" spans="1:9" ht="43.5" customHeight="1" thickBot="1" x14ac:dyDescent="0.2">
      <c r="A3" s="68" t="s">
        <v>39</v>
      </c>
      <c r="B3" s="69"/>
      <c r="C3" s="69"/>
      <c r="D3" s="70"/>
      <c r="E3" s="70"/>
      <c r="F3" s="70"/>
      <c r="G3" s="70"/>
      <c r="H3" s="70"/>
    </row>
    <row r="4" spans="1:9" ht="36" customHeight="1" thickBot="1" x14ac:dyDescent="0.2">
      <c r="A4" s="71"/>
      <c r="B4" s="72" t="s">
        <v>59</v>
      </c>
      <c r="C4" s="114"/>
      <c r="D4" s="115"/>
      <c r="E4" s="73"/>
      <c r="F4" s="74"/>
      <c r="G4" s="74"/>
      <c r="H4" s="74"/>
    </row>
    <row r="5" spans="1:9" ht="36" customHeight="1" thickBot="1" x14ac:dyDescent="0.2">
      <c r="A5" s="71"/>
      <c r="B5" s="75" t="s">
        <v>60</v>
      </c>
      <c r="C5" s="116"/>
      <c r="D5" s="115"/>
      <c r="E5" s="72" t="s">
        <v>40</v>
      </c>
      <c r="F5" s="116"/>
      <c r="G5" s="116"/>
      <c r="H5" s="115"/>
      <c r="I5" s="17"/>
    </row>
    <row r="6" spans="1:9" ht="36" customHeight="1" thickBot="1" x14ac:dyDescent="0.2">
      <c r="A6" s="71"/>
      <c r="B6" s="72" t="s">
        <v>63</v>
      </c>
      <c r="C6" s="117"/>
      <c r="D6" s="118"/>
      <c r="E6" s="76" t="s">
        <v>41</v>
      </c>
      <c r="F6" s="117"/>
      <c r="G6" s="117"/>
      <c r="H6" s="118"/>
      <c r="I6" s="77"/>
    </row>
    <row r="7" spans="1:9" ht="21.25" customHeight="1" thickBot="1" x14ac:dyDescent="0.35">
      <c r="A7" s="78"/>
      <c r="C7" s="79"/>
      <c r="D7" s="80"/>
      <c r="E7" s="80"/>
      <c r="F7" s="80"/>
      <c r="G7" s="80"/>
      <c r="H7" s="80"/>
    </row>
    <row r="8" spans="1:9" s="16" customFormat="1" ht="18" customHeight="1" thickBot="1" x14ac:dyDescent="0.2">
      <c r="A8" s="109" t="s">
        <v>42</v>
      </c>
      <c r="B8" s="109" t="s">
        <v>43</v>
      </c>
      <c r="C8" s="109"/>
      <c r="D8" s="109"/>
      <c r="E8" s="109"/>
      <c r="F8" s="109"/>
      <c r="G8" s="110" t="s">
        <v>93</v>
      </c>
      <c r="H8" s="112" t="s">
        <v>44</v>
      </c>
    </row>
    <row r="9" spans="1:9" s="16" customFormat="1" ht="27" customHeight="1" thickBot="1" x14ac:dyDescent="0.2">
      <c r="A9" s="109"/>
      <c r="B9" s="109"/>
      <c r="C9" s="109"/>
      <c r="D9" s="109"/>
      <c r="E9" s="109"/>
      <c r="F9" s="109"/>
      <c r="G9" s="111"/>
      <c r="H9" s="113"/>
    </row>
    <row r="10" spans="1:9" s="16" customFormat="1" ht="52.5" customHeight="1" thickBot="1" x14ac:dyDescent="0.2">
      <c r="A10" s="81">
        <v>1</v>
      </c>
      <c r="B10" s="126" t="s">
        <v>110</v>
      </c>
      <c r="C10" s="126"/>
      <c r="D10" s="126"/>
      <c r="E10" s="126"/>
      <c r="F10" s="126"/>
      <c r="G10" s="98"/>
      <c r="H10" s="82"/>
    </row>
    <row r="11" spans="1:9" s="17" customFormat="1" ht="58.75" customHeight="1" thickBot="1" x14ac:dyDescent="0.2">
      <c r="A11" s="81">
        <v>2</v>
      </c>
      <c r="B11" s="126" t="s">
        <v>111</v>
      </c>
      <c r="C11" s="131"/>
      <c r="D11" s="131"/>
      <c r="E11" s="131"/>
      <c r="F11" s="131"/>
      <c r="G11" s="98"/>
      <c r="H11" s="83" t="s">
        <v>127</v>
      </c>
    </row>
    <row r="12" spans="1:9" s="17" customFormat="1" ht="52.5" customHeight="1" thickBot="1" x14ac:dyDescent="0.2">
      <c r="A12" s="81">
        <v>3</v>
      </c>
      <c r="B12" s="126" t="s">
        <v>52</v>
      </c>
      <c r="C12" s="126"/>
      <c r="D12" s="126"/>
      <c r="E12" s="126"/>
      <c r="F12" s="126"/>
      <c r="G12" s="98"/>
      <c r="H12" s="82" t="s">
        <v>45</v>
      </c>
    </row>
    <row r="13" spans="1:9" s="17" customFormat="1" ht="52.5" customHeight="1" thickBot="1" x14ac:dyDescent="0.2">
      <c r="A13" s="81">
        <v>4</v>
      </c>
      <c r="B13" s="126" t="s">
        <v>51</v>
      </c>
      <c r="C13" s="126"/>
      <c r="D13" s="126"/>
      <c r="E13" s="126"/>
      <c r="F13" s="126"/>
      <c r="G13" s="98"/>
      <c r="H13" s="82" t="s">
        <v>45</v>
      </c>
    </row>
    <row r="14" spans="1:9" s="17" customFormat="1" ht="64.55" customHeight="1" thickBot="1" x14ac:dyDescent="0.2">
      <c r="A14" s="81">
        <v>5</v>
      </c>
      <c r="B14" s="127" t="s">
        <v>46</v>
      </c>
      <c r="C14" s="124"/>
      <c r="D14" s="124"/>
      <c r="E14" s="124"/>
      <c r="F14" s="125"/>
      <c r="G14" s="98"/>
      <c r="H14" s="83" t="s">
        <v>126</v>
      </c>
    </row>
    <row r="15" spans="1:9" s="17" customFormat="1" ht="121.75" customHeight="1" thickBot="1" x14ac:dyDescent="0.2">
      <c r="A15" s="81">
        <v>6</v>
      </c>
      <c r="B15" s="126" t="s">
        <v>145</v>
      </c>
      <c r="C15" s="126"/>
      <c r="D15" s="126"/>
      <c r="E15" s="126"/>
      <c r="F15" s="126"/>
      <c r="G15" s="98"/>
      <c r="H15" s="83" t="s">
        <v>146</v>
      </c>
    </row>
    <row r="16" spans="1:9" s="17" customFormat="1" ht="102.25" customHeight="1" thickBot="1" x14ac:dyDescent="0.2">
      <c r="A16" s="81">
        <v>7</v>
      </c>
      <c r="B16" s="126" t="s">
        <v>124</v>
      </c>
      <c r="C16" s="126"/>
      <c r="D16" s="126"/>
      <c r="E16" s="126"/>
      <c r="F16" s="126"/>
      <c r="G16" s="98"/>
      <c r="H16" s="83" t="s">
        <v>148</v>
      </c>
    </row>
    <row r="17" spans="1:39" s="17" customFormat="1" ht="85.75" customHeight="1" thickBot="1" x14ac:dyDescent="0.2">
      <c r="A17" s="81">
        <v>8</v>
      </c>
      <c r="B17" s="128" t="s">
        <v>123</v>
      </c>
      <c r="C17" s="129"/>
      <c r="D17" s="129"/>
      <c r="E17" s="129"/>
      <c r="F17" s="130"/>
      <c r="G17" s="98"/>
      <c r="H17" s="83" t="s">
        <v>147</v>
      </c>
    </row>
    <row r="18" spans="1:39" s="17" customFormat="1" ht="122.3" customHeight="1" thickBot="1" x14ac:dyDescent="0.2">
      <c r="A18" s="119">
        <v>9</v>
      </c>
      <c r="B18" s="121" t="s">
        <v>47</v>
      </c>
      <c r="C18" s="122"/>
      <c r="D18" s="122"/>
      <c r="E18" s="122"/>
      <c r="F18" s="123"/>
      <c r="G18" s="98"/>
      <c r="H18" s="84" t="s">
        <v>128</v>
      </c>
    </row>
    <row r="19" spans="1:39" s="17" customFormat="1" ht="112.75" customHeight="1" thickBot="1" x14ac:dyDescent="0.2">
      <c r="A19" s="120"/>
      <c r="B19" s="85"/>
      <c r="C19" s="124" t="s">
        <v>48</v>
      </c>
      <c r="D19" s="124"/>
      <c r="E19" s="124"/>
      <c r="F19" s="125"/>
      <c r="G19" s="98"/>
      <c r="H19" s="84" t="s">
        <v>120</v>
      </c>
    </row>
    <row r="20" spans="1:39" s="17" customFormat="1" ht="72.7" customHeight="1" thickBot="1" x14ac:dyDescent="0.2">
      <c r="A20" s="86">
        <v>10</v>
      </c>
      <c r="B20" s="127" t="s">
        <v>102</v>
      </c>
      <c r="C20" s="124"/>
      <c r="D20" s="124"/>
      <c r="E20" s="124"/>
      <c r="F20" s="125"/>
      <c r="G20" s="98"/>
      <c r="H20" s="84" t="s">
        <v>121</v>
      </c>
    </row>
    <row r="21" spans="1:39" s="17" customFormat="1" ht="52.5" customHeight="1" thickBot="1" x14ac:dyDescent="0.2">
      <c r="A21" s="81">
        <v>11</v>
      </c>
      <c r="B21" s="127" t="s">
        <v>49</v>
      </c>
      <c r="C21" s="124"/>
      <c r="D21" s="124"/>
      <c r="E21" s="124"/>
      <c r="F21" s="125"/>
      <c r="G21" s="98"/>
      <c r="H21" s="82"/>
    </row>
    <row r="22" spans="1:39" ht="25.5" customHeight="1" x14ac:dyDescent="0.15">
      <c r="A22" s="87" t="s">
        <v>50</v>
      </c>
      <c r="B22" s="88"/>
      <c r="C22" s="88"/>
      <c r="D22" s="88"/>
      <c r="E22" s="88"/>
      <c r="F22" s="88"/>
      <c r="G22" s="88"/>
      <c r="H22" s="89"/>
    </row>
    <row r="23" spans="1:39" ht="7.5" customHeight="1" x14ac:dyDescent="0.15">
      <c r="A23" s="87"/>
      <c r="B23" s="88"/>
      <c r="C23" s="88"/>
      <c r="D23" s="88"/>
      <c r="E23" s="88"/>
      <c r="F23" s="88"/>
      <c r="G23" s="88"/>
      <c r="H23" s="89"/>
    </row>
    <row r="24" spans="1:39" ht="14.45" customHeight="1" x14ac:dyDescent="0.15">
      <c r="A24" s="87"/>
      <c r="B24" s="88"/>
      <c r="C24" s="88"/>
      <c r="D24" s="88"/>
      <c r="E24" s="88"/>
      <c r="F24" s="88"/>
      <c r="G24" s="88"/>
      <c r="H24" s="89"/>
    </row>
    <row r="25" spans="1:39" ht="21.75" x14ac:dyDescent="0.15">
      <c r="A25" s="89"/>
      <c r="B25" s="88"/>
      <c r="C25" s="88"/>
      <c r="D25" s="88"/>
      <c r="E25" s="88"/>
      <c r="F25" s="88"/>
      <c r="G25" s="88"/>
      <c r="H25" s="89"/>
      <c r="I25" s="16"/>
      <c r="J25" s="16"/>
      <c r="K25" s="16"/>
    </row>
    <row r="26" spans="1:39" s="21" customFormat="1" ht="21.25" customHeight="1" x14ac:dyDescent="0.15">
      <c r="A26" s="107" t="s">
        <v>122</v>
      </c>
      <c r="B26" s="107"/>
      <c r="C26" s="107"/>
      <c r="D26" s="107"/>
      <c r="E26" s="107"/>
      <c r="F26" s="107"/>
      <c r="G26" s="107"/>
      <c r="H26" s="107"/>
      <c r="I26" s="20"/>
      <c r="J26" s="20"/>
      <c r="K26" s="20"/>
    </row>
    <row r="27" spans="1:39" s="21" customFormat="1" ht="21.25" customHeight="1" thickBot="1" x14ac:dyDescent="0.2">
      <c r="A27" s="87"/>
      <c r="B27" s="88"/>
      <c r="C27" s="88"/>
      <c r="D27" s="88"/>
      <c r="E27" s="88"/>
      <c r="F27" s="90"/>
      <c r="G27" s="91"/>
      <c r="H27" s="92"/>
      <c r="I27" s="20"/>
      <c r="J27" s="20"/>
      <c r="K27" s="20"/>
    </row>
    <row r="28" spans="1:39" s="21" customFormat="1" ht="25.5" customHeight="1" thickBot="1" x14ac:dyDescent="0.2">
      <c r="A28" s="98"/>
      <c r="B28" s="88" t="s">
        <v>105</v>
      </c>
      <c r="D28" s="88"/>
      <c r="E28" s="88"/>
      <c r="F28" s="90"/>
      <c r="G28" s="89"/>
      <c r="H28" s="88"/>
      <c r="I28" s="88"/>
      <c r="J28" s="20"/>
      <c r="K28" s="20"/>
    </row>
    <row r="29" spans="1:39" s="21" customFormat="1" ht="21.25" customHeight="1" thickBot="1" x14ac:dyDescent="0.2">
      <c r="A29" s="87" t="s">
        <v>106</v>
      </c>
      <c r="B29" s="88" t="s">
        <v>107</v>
      </c>
      <c r="D29" s="88"/>
      <c r="E29" s="88"/>
      <c r="F29" s="90"/>
      <c r="G29" s="89"/>
      <c r="H29" s="88"/>
      <c r="I29" s="88"/>
      <c r="J29" s="20"/>
      <c r="K29" s="20"/>
    </row>
    <row r="30" spans="1:39" s="21" customFormat="1" ht="21.25" customHeight="1" thickBot="1" x14ac:dyDescent="0.2">
      <c r="A30" s="98"/>
      <c r="B30" s="88" t="s">
        <v>108</v>
      </c>
      <c r="D30" s="88"/>
      <c r="E30" s="88"/>
      <c r="F30" s="90"/>
      <c r="G30" s="89"/>
      <c r="H30" s="88"/>
      <c r="I30" s="88"/>
      <c r="J30" s="20"/>
      <c r="K30" s="20"/>
    </row>
    <row r="31" spans="1:39" s="21" customFormat="1" ht="21.25" customHeight="1" thickBot="1" x14ac:dyDescent="0.2">
      <c r="A31" s="98"/>
      <c r="B31" s="88" t="s">
        <v>109</v>
      </c>
      <c r="D31" s="88"/>
      <c r="E31" s="88"/>
      <c r="F31" s="90"/>
      <c r="G31" s="89"/>
      <c r="H31" s="88"/>
      <c r="I31" s="88"/>
      <c r="J31" s="20"/>
      <c r="K31" s="20"/>
      <c r="AB31" s="15"/>
      <c r="AC31" s="15"/>
      <c r="AD31" s="15"/>
      <c r="AE31" s="15"/>
      <c r="AF31" s="15"/>
      <c r="AG31" s="15"/>
      <c r="AH31" s="15"/>
      <c r="AI31" s="15"/>
      <c r="AJ31" s="15"/>
      <c r="AK31" s="15"/>
      <c r="AL31" s="15"/>
      <c r="AM31" s="15"/>
    </row>
    <row r="32" spans="1:39" s="21" customFormat="1" ht="21.25" customHeight="1" x14ac:dyDescent="0.15">
      <c r="A32" s="87"/>
      <c r="B32" s="88"/>
      <c r="C32" s="88"/>
      <c r="D32" s="88"/>
      <c r="E32" s="88"/>
      <c r="F32" s="90"/>
      <c r="G32" s="89"/>
      <c r="H32" s="88"/>
      <c r="I32" s="20"/>
      <c r="J32" s="20"/>
      <c r="K32" s="20"/>
      <c r="AB32" s="15"/>
      <c r="AC32" s="15"/>
      <c r="AD32" s="15"/>
      <c r="AE32" s="15"/>
      <c r="AF32" s="15"/>
      <c r="AG32" s="15"/>
      <c r="AH32" s="15"/>
      <c r="AI32" s="15"/>
      <c r="AJ32" s="15"/>
      <c r="AK32" s="15"/>
      <c r="AL32" s="15"/>
      <c r="AM32" s="15"/>
    </row>
    <row r="33" spans="1:39" s="21" customFormat="1" ht="21.25" customHeight="1" x14ac:dyDescent="0.15">
      <c r="A33" s="93" t="s">
        <v>103</v>
      </c>
      <c r="B33" s="94"/>
      <c r="C33" s="94"/>
      <c r="D33" s="94"/>
      <c r="E33" s="94"/>
      <c r="F33" s="95"/>
      <c r="G33" s="96"/>
      <c r="H33" s="97"/>
      <c r="I33" s="20"/>
      <c r="J33" s="20"/>
      <c r="K33" s="20"/>
      <c r="AB33" s="15"/>
      <c r="AC33" s="15"/>
      <c r="AD33" s="15"/>
      <c r="AE33" s="15"/>
      <c r="AF33" s="15"/>
      <c r="AG33" s="15"/>
      <c r="AH33" s="15"/>
      <c r="AI33" s="15"/>
      <c r="AJ33" s="15"/>
      <c r="AK33" s="15"/>
      <c r="AL33" s="15"/>
      <c r="AM33" s="15"/>
    </row>
    <row r="34" spans="1:39" s="21" customFormat="1" ht="21.25" customHeight="1" thickBot="1" x14ac:dyDescent="0.2">
      <c r="A34" s="87"/>
      <c r="B34" s="88"/>
      <c r="C34" s="88"/>
      <c r="D34" s="88"/>
      <c r="E34" s="88"/>
      <c r="F34" s="90"/>
      <c r="G34" s="91"/>
      <c r="H34" s="92"/>
      <c r="I34" s="20"/>
      <c r="J34" s="20"/>
      <c r="K34" s="20"/>
      <c r="AB34" s="15"/>
      <c r="AC34" s="15"/>
      <c r="AD34" s="15"/>
      <c r="AE34" s="15"/>
      <c r="AF34" s="15"/>
      <c r="AG34" s="15"/>
      <c r="AH34" s="15"/>
      <c r="AI34" s="15"/>
      <c r="AJ34" s="15"/>
      <c r="AK34" s="15"/>
      <c r="AL34" s="15"/>
      <c r="AM34" s="15"/>
    </row>
    <row r="35" spans="1:39" s="21" customFormat="1" ht="21.25" customHeight="1" thickBot="1" x14ac:dyDescent="0.2">
      <c r="A35" s="98"/>
      <c r="B35" s="88" t="s">
        <v>100</v>
      </c>
      <c r="C35" s="88"/>
      <c r="D35" s="88"/>
      <c r="E35" s="88"/>
      <c r="F35" s="90"/>
      <c r="G35" s="89"/>
      <c r="H35" s="88"/>
      <c r="I35" s="20"/>
      <c r="J35" s="20"/>
      <c r="K35" s="20"/>
    </row>
    <row r="36" spans="1:39" s="21" customFormat="1" ht="21.25" customHeight="1" thickBot="1" x14ac:dyDescent="0.2">
      <c r="A36" s="87" t="s">
        <v>94</v>
      </c>
      <c r="B36" s="88"/>
      <c r="C36" s="88"/>
      <c r="D36" s="88"/>
      <c r="E36" s="88"/>
      <c r="F36" s="90"/>
      <c r="G36" s="89"/>
      <c r="H36" s="88"/>
      <c r="I36" s="20"/>
      <c r="J36" s="20"/>
      <c r="K36" s="20"/>
    </row>
    <row r="37" spans="1:39" s="21" customFormat="1" ht="21.25" customHeight="1" thickBot="1" x14ac:dyDescent="0.2">
      <c r="A37" s="98"/>
      <c r="B37" s="88" t="s">
        <v>101</v>
      </c>
      <c r="C37" s="88"/>
      <c r="D37" s="88"/>
      <c r="E37" s="88"/>
      <c r="F37" s="90"/>
      <c r="G37" s="89"/>
      <c r="H37" s="88"/>
      <c r="I37" s="20"/>
      <c r="J37" s="20"/>
      <c r="K37" s="20"/>
    </row>
    <row r="38" spans="1:39" ht="21.75" x14ac:dyDescent="0.15">
      <c r="A38" s="89"/>
      <c r="B38" s="88"/>
      <c r="C38" s="88"/>
      <c r="D38" s="88"/>
      <c r="E38" s="88"/>
      <c r="F38" s="88"/>
      <c r="G38" s="88"/>
      <c r="H38" s="89"/>
      <c r="I38" s="16"/>
      <c r="J38" s="16"/>
      <c r="K38" s="16"/>
    </row>
    <row r="39" spans="1:39" ht="17" x14ac:dyDescent="0.15">
      <c r="A39" s="19"/>
      <c r="B39" s="16"/>
      <c r="C39" s="16"/>
      <c r="D39" s="16"/>
      <c r="E39" s="16"/>
      <c r="F39" s="16"/>
      <c r="G39" s="16"/>
      <c r="H39" s="19"/>
      <c r="I39" s="16"/>
      <c r="J39" s="16"/>
      <c r="K39" s="16"/>
    </row>
    <row r="45" spans="1:39" hidden="1" x14ac:dyDescent="0.15">
      <c r="C45" s="18" t="s">
        <v>91</v>
      </c>
    </row>
    <row r="46" spans="1:39" hidden="1" x14ac:dyDescent="0.2">
      <c r="C46" s="25" t="s">
        <v>72</v>
      </c>
      <c r="G46" s="15" t="s">
        <v>71</v>
      </c>
    </row>
    <row r="47" spans="1:39" hidden="1" x14ac:dyDescent="0.2">
      <c r="C47" s="25" t="s">
        <v>73</v>
      </c>
    </row>
    <row r="48" spans="1:39" hidden="1" x14ac:dyDescent="0.2">
      <c r="C48" s="25" t="s">
        <v>74</v>
      </c>
    </row>
    <row r="49" spans="3:3" hidden="1" x14ac:dyDescent="0.2">
      <c r="C49" s="25" t="s">
        <v>75</v>
      </c>
    </row>
    <row r="50" spans="3:3" hidden="1" x14ac:dyDescent="0.2">
      <c r="C50" s="25" t="s">
        <v>76</v>
      </c>
    </row>
    <row r="51" spans="3:3" hidden="1" x14ac:dyDescent="0.2">
      <c r="C51" s="25" t="s">
        <v>77</v>
      </c>
    </row>
    <row r="52" spans="3:3" hidden="1" x14ac:dyDescent="0.2">
      <c r="C52" s="25" t="s">
        <v>78</v>
      </c>
    </row>
    <row r="53" spans="3:3" hidden="1" x14ac:dyDescent="0.2">
      <c r="C53" s="25" t="s">
        <v>79</v>
      </c>
    </row>
    <row r="54" spans="3:3" hidden="1" x14ac:dyDescent="0.2">
      <c r="C54" s="25" t="s">
        <v>80</v>
      </c>
    </row>
    <row r="55" spans="3:3" hidden="1" x14ac:dyDescent="0.2">
      <c r="C55" s="25" t="s">
        <v>81</v>
      </c>
    </row>
    <row r="56" spans="3:3" hidden="1" x14ac:dyDescent="0.2">
      <c r="C56" s="25" t="s">
        <v>82</v>
      </c>
    </row>
    <row r="57" spans="3:3" hidden="1" x14ac:dyDescent="0.2">
      <c r="C57" s="25" t="s">
        <v>83</v>
      </c>
    </row>
    <row r="58" spans="3:3" hidden="1" x14ac:dyDescent="0.2">
      <c r="C58" s="25" t="s">
        <v>84</v>
      </c>
    </row>
    <row r="59" spans="3:3" hidden="1" x14ac:dyDescent="0.2">
      <c r="C59" s="25" t="s">
        <v>85</v>
      </c>
    </row>
    <row r="60" spans="3:3" hidden="1" x14ac:dyDescent="0.2">
      <c r="C60" s="25" t="s">
        <v>86</v>
      </c>
    </row>
    <row r="61" spans="3:3" hidden="1" x14ac:dyDescent="0.2">
      <c r="C61" s="25" t="s">
        <v>87</v>
      </c>
    </row>
    <row r="62" spans="3:3" hidden="1" x14ac:dyDescent="0.2">
      <c r="C62" s="25" t="s">
        <v>88</v>
      </c>
    </row>
    <row r="63" spans="3:3" hidden="1" x14ac:dyDescent="0.2">
      <c r="C63" s="25" t="s">
        <v>89</v>
      </c>
    </row>
    <row r="64" spans="3:3" hidden="1" x14ac:dyDescent="0.2">
      <c r="C64" s="25" t="s">
        <v>90</v>
      </c>
    </row>
  </sheetData>
  <sheetProtection password="CA10" sheet="1" objects="1" scenarios="1"/>
  <mergeCells count="24">
    <mergeCell ref="B21:F21"/>
    <mergeCell ref="B14:F14"/>
    <mergeCell ref="B20:F20"/>
    <mergeCell ref="B17:F17"/>
    <mergeCell ref="B10:F10"/>
    <mergeCell ref="B11:F11"/>
    <mergeCell ref="B12:F12"/>
    <mergeCell ref="B13:F13"/>
    <mergeCell ref="A26:H26"/>
    <mergeCell ref="A1:H2"/>
    <mergeCell ref="A8:A9"/>
    <mergeCell ref="B8:F9"/>
    <mergeCell ref="G8:G9"/>
    <mergeCell ref="H8:H9"/>
    <mergeCell ref="C4:D4"/>
    <mergeCell ref="C5:D5"/>
    <mergeCell ref="F5:H5"/>
    <mergeCell ref="F6:H6"/>
    <mergeCell ref="C6:D6"/>
    <mergeCell ref="A18:A19"/>
    <mergeCell ref="B18:F18"/>
    <mergeCell ref="C19:F19"/>
    <mergeCell ref="B15:F15"/>
    <mergeCell ref="B16:F16"/>
  </mergeCells>
  <phoneticPr fontId="2"/>
  <dataValidations xWindow="616" yWindow="331" count="4">
    <dataValidation type="list" allowBlank="1" showInputMessage="1" showErrorMessage="1" sqref="C6:D6" xr:uid="{00000000-0002-0000-0000-000000000000}">
      <formula1>$C$46:$C$64</formula1>
    </dataValidation>
    <dataValidation type="list" allowBlank="1" showInputMessage="1" showErrorMessage="1" sqref="A30:A31 A28 A37 A35" xr:uid="{C314D4F1-C4D7-4067-96BA-934E6BE87EFF}">
      <formula1>"✔"</formula1>
    </dataValidation>
    <dataValidation type="list" allowBlank="1" showInputMessage="1" showErrorMessage="1" sqref="G10:G21" xr:uid="{00000000-0002-0000-0000-000001000000}">
      <formula1>$G$46</formula1>
    </dataValidation>
    <dataValidation allowBlank="1" showInputMessage="1" showErrorMessage="1" prompt="13からはじまる10桁の番号です。" sqref="F6:H6" xr:uid="{3103BC50-DC97-43CE-B10F-01B5AC5BADB3}"/>
  </dataValidations>
  <printOptions horizontalCentered="1"/>
  <pageMargins left="0.17" right="0.17" top="0.61" bottom="0.17" header="0.3" footer="0.3"/>
  <pageSetup paperSize="9" scale="4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172528</xdr:colOff>
                    <xdr:row>24</xdr:row>
                    <xdr:rowOff>0</xdr:rowOff>
                  </from>
                  <to>
                    <xdr:col>0</xdr:col>
                    <xdr:colOff>508958</xdr:colOff>
                    <xdr:row>25</xdr:row>
                    <xdr:rowOff>94891</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155275</xdr:colOff>
                    <xdr:row>24</xdr:row>
                    <xdr:rowOff>0</xdr:rowOff>
                  </from>
                  <to>
                    <xdr:col>0</xdr:col>
                    <xdr:colOff>491706</xdr:colOff>
                    <xdr:row>25</xdr:row>
                    <xdr:rowOff>163902</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370936</xdr:colOff>
                    <xdr:row>26</xdr:row>
                    <xdr:rowOff>86264</xdr:rowOff>
                  </from>
                  <to>
                    <xdr:col>1</xdr:col>
                    <xdr:colOff>34506</xdr:colOff>
                    <xdr:row>27</xdr:row>
                    <xdr:rowOff>181155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379562</xdr:colOff>
                    <xdr:row>28</xdr:row>
                    <xdr:rowOff>103517</xdr:rowOff>
                  </from>
                  <to>
                    <xdr:col>1</xdr:col>
                    <xdr:colOff>69011</xdr:colOff>
                    <xdr:row>29</xdr:row>
                    <xdr:rowOff>258792</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379562</xdr:colOff>
                    <xdr:row>29</xdr:row>
                    <xdr:rowOff>94891</xdr:rowOff>
                  </from>
                  <to>
                    <xdr:col>1</xdr:col>
                    <xdr:colOff>69011</xdr:colOff>
                    <xdr:row>30</xdr:row>
                    <xdr:rowOff>232913</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0</xdr:col>
                    <xdr:colOff>405442</xdr:colOff>
                    <xdr:row>29</xdr:row>
                    <xdr:rowOff>77638</xdr:rowOff>
                  </from>
                  <to>
                    <xdr:col>1</xdr:col>
                    <xdr:colOff>86264</xdr:colOff>
                    <xdr:row>37</xdr:row>
                    <xdr:rowOff>155275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0</xdr:col>
                    <xdr:colOff>405442</xdr:colOff>
                    <xdr:row>28</xdr:row>
                    <xdr:rowOff>155275</xdr:rowOff>
                  </from>
                  <to>
                    <xdr:col>1</xdr:col>
                    <xdr:colOff>86264</xdr:colOff>
                    <xdr:row>30</xdr:row>
                    <xdr:rowOff>51758</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0</xdr:col>
                    <xdr:colOff>405442</xdr:colOff>
                    <xdr:row>26</xdr:row>
                    <xdr:rowOff>60385</xdr:rowOff>
                  </from>
                  <to>
                    <xdr:col>1</xdr:col>
                    <xdr:colOff>94891</xdr:colOff>
                    <xdr:row>28</xdr:row>
                    <xdr:rowOff>155275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sizeWithCells="1">
                  <from>
                    <xdr:col>0</xdr:col>
                    <xdr:colOff>405442</xdr:colOff>
                    <xdr:row>24</xdr:row>
                    <xdr:rowOff>0</xdr:rowOff>
                  </from>
                  <to>
                    <xdr:col>1</xdr:col>
                    <xdr:colOff>94891</xdr:colOff>
                    <xdr:row>24</xdr:row>
                    <xdr:rowOff>120770</xdr:rowOff>
                  </to>
                </anchor>
              </controlPr>
            </control>
          </mc:Choice>
        </mc:AlternateContent>
        <mc:AlternateContent xmlns:mc="http://schemas.openxmlformats.org/markup-compatibility/2006">
          <mc:Choice Requires="x14">
            <control shapeId="1035" r:id="rId13" name="Check Box 1">
              <controlPr defaultSize="0" autoFill="0" autoLine="0" autoPict="0">
                <anchor moveWithCells="1">
                  <from>
                    <xdr:col>0</xdr:col>
                    <xdr:colOff>172528</xdr:colOff>
                    <xdr:row>24</xdr:row>
                    <xdr:rowOff>0</xdr:rowOff>
                  </from>
                  <to>
                    <xdr:col>0</xdr:col>
                    <xdr:colOff>508958</xdr:colOff>
                    <xdr:row>25</xdr:row>
                    <xdr:rowOff>112143</xdr:rowOff>
                  </to>
                </anchor>
              </controlPr>
            </control>
          </mc:Choice>
        </mc:AlternateContent>
        <mc:AlternateContent xmlns:mc="http://schemas.openxmlformats.org/markup-compatibility/2006">
          <mc:Choice Requires="x14">
            <control shapeId="1036" r:id="rId14" name="Check Box 2">
              <controlPr defaultSize="0" autoFill="0" autoLine="0" autoPict="0">
                <anchor moveWithCells="1">
                  <from>
                    <xdr:col>0</xdr:col>
                    <xdr:colOff>0</xdr:colOff>
                    <xdr:row>24</xdr:row>
                    <xdr:rowOff>0</xdr:rowOff>
                  </from>
                  <to>
                    <xdr:col>0</xdr:col>
                    <xdr:colOff>336430</xdr:colOff>
                    <xdr:row>25</xdr:row>
                    <xdr:rowOff>172528</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sizeWithCells="1">
                  <from>
                    <xdr:col>0</xdr:col>
                    <xdr:colOff>370936</xdr:colOff>
                    <xdr:row>24</xdr:row>
                    <xdr:rowOff>0</xdr:rowOff>
                  </from>
                  <to>
                    <xdr:col>1</xdr:col>
                    <xdr:colOff>60385</xdr:colOff>
                    <xdr:row>24</xdr:row>
                    <xdr:rowOff>77638</xdr:rowOff>
                  </to>
                </anchor>
              </controlPr>
            </control>
          </mc:Choice>
        </mc:AlternateContent>
        <mc:AlternateContent xmlns:mc="http://schemas.openxmlformats.org/markup-compatibility/2006">
          <mc:Choice Requires="x14">
            <control shapeId="1059" r:id="rId16" name="Check Box 1">
              <controlPr defaultSize="0" autoFill="0" autoLine="0" autoPict="0">
                <anchor moveWithCells="1">
                  <from>
                    <xdr:col>0</xdr:col>
                    <xdr:colOff>172528</xdr:colOff>
                    <xdr:row>30</xdr:row>
                    <xdr:rowOff>0</xdr:rowOff>
                  </from>
                  <to>
                    <xdr:col>0</xdr:col>
                    <xdr:colOff>508958</xdr:colOff>
                    <xdr:row>31</xdr:row>
                    <xdr:rowOff>94891</xdr:rowOff>
                  </to>
                </anchor>
              </controlPr>
            </control>
          </mc:Choice>
        </mc:AlternateContent>
        <mc:AlternateContent xmlns:mc="http://schemas.openxmlformats.org/markup-compatibility/2006">
          <mc:Choice Requires="x14">
            <control shapeId="1060" r:id="rId17" name="Check Box 2">
              <controlPr defaultSize="0" autoFill="0" autoLine="0" autoPict="0">
                <anchor moveWithCells="1">
                  <from>
                    <xdr:col>0</xdr:col>
                    <xdr:colOff>155275</xdr:colOff>
                    <xdr:row>30</xdr:row>
                    <xdr:rowOff>0</xdr:rowOff>
                  </from>
                  <to>
                    <xdr:col>0</xdr:col>
                    <xdr:colOff>491706</xdr:colOff>
                    <xdr:row>31</xdr:row>
                    <xdr:rowOff>163902</xdr:rowOff>
                  </to>
                </anchor>
              </controlPr>
            </control>
          </mc:Choice>
        </mc:AlternateContent>
        <mc:AlternateContent xmlns:mc="http://schemas.openxmlformats.org/markup-compatibility/2006">
          <mc:Choice Requires="x14">
            <control shapeId="1061" r:id="rId18" name="Check Box 3">
              <controlPr defaultSize="0" autoFill="0" autoLine="0" autoPict="0">
                <anchor moveWithCells="1">
                  <from>
                    <xdr:col>0</xdr:col>
                    <xdr:colOff>370936</xdr:colOff>
                    <xdr:row>33</xdr:row>
                    <xdr:rowOff>86264</xdr:rowOff>
                  </from>
                  <to>
                    <xdr:col>1</xdr:col>
                    <xdr:colOff>34506</xdr:colOff>
                    <xdr:row>34</xdr:row>
                    <xdr:rowOff>181155</xdr:rowOff>
                  </to>
                </anchor>
              </controlPr>
            </control>
          </mc:Choice>
        </mc:AlternateContent>
        <mc:AlternateContent xmlns:mc="http://schemas.openxmlformats.org/markup-compatibility/2006">
          <mc:Choice Requires="x14">
            <control shapeId="1062" r:id="rId19" name="Check Box 4">
              <controlPr defaultSize="0" autoFill="0" autoLine="0" autoPict="0">
                <anchor moveWithCells="1">
                  <from>
                    <xdr:col>0</xdr:col>
                    <xdr:colOff>379562</xdr:colOff>
                    <xdr:row>35</xdr:row>
                    <xdr:rowOff>103517</xdr:rowOff>
                  </from>
                  <to>
                    <xdr:col>1</xdr:col>
                    <xdr:colOff>69011</xdr:colOff>
                    <xdr:row>36</xdr:row>
                    <xdr:rowOff>258792</xdr:rowOff>
                  </to>
                </anchor>
              </controlPr>
            </control>
          </mc:Choice>
        </mc:AlternateContent>
        <mc:AlternateContent xmlns:mc="http://schemas.openxmlformats.org/markup-compatibility/2006">
          <mc:Choice Requires="x14">
            <control shapeId="1063" r:id="rId20" name="Check Box 5">
              <controlPr defaultSize="0" autoFill="0" autoLine="0" autoPict="0">
                <anchor moveWithCells="1">
                  <from>
                    <xdr:col>0</xdr:col>
                    <xdr:colOff>379562</xdr:colOff>
                    <xdr:row>36</xdr:row>
                    <xdr:rowOff>94891</xdr:rowOff>
                  </from>
                  <to>
                    <xdr:col>1</xdr:col>
                    <xdr:colOff>69011</xdr:colOff>
                    <xdr:row>37</xdr:row>
                    <xdr:rowOff>232913</xdr:rowOff>
                  </to>
                </anchor>
              </controlPr>
            </control>
          </mc:Choice>
        </mc:AlternateContent>
        <mc:AlternateContent xmlns:mc="http://schemas.openxmlformats.org/markup-compatibility/2006">
          <mc:Choice Requires="x14">
            <control shapeId="1064" r:id="rId21" name="Check Box 7">
              <controlPr defaultSize="0" autoFill="0" autoLine="0" autoPict="0">
                <anchor moveWithCells="1" sizeWithCells="1">
                  <from>
                    <xdr:col>0</xdr:col>
                    <xdr:colOff>405442</xdr:colOff>
                    <xdr:row>35</xdr:row>
                    <xdr:rowOff>155275</xdr:rowOff>
                  </from>
                  <to>
                    <xdr:col>1</xdr:col>
                    <xdr:colOff>86264</xdr:colOff>
                    <xdr:row>37</xdr:row>
                    <xdr:rowOff>0</xdr:rowOff>
                  </to>
                </anchor>
              </controlPr>
            </control>
          </mc:Choice>
        </mc:AlternateContent>
        <mc:AlternateContent xmlns:mc="http://schemas.openxmlformats.org/markup-compatibility/2006">
          <mc:Choice Requires="x14">
            <control shapeId="1065" r:id="rId22" name="Check Box 8">
              <controlPr defaultSize="0" autoFill="0" autoLine="0" autoPict="0">
                <anchor moveWithCells="1" sizeWithCells="1">
                  <from>
                    <xdr:col>0</xdr:col>
                    <xdr:colOff>405442</xdr:colOff>
                    <xdr:row>33</xdr:row>
                    <xdr:rowOff>60385</xdr:rowOff>
                  </from>
                  <to>
                    <xdr:col>1</xdr:col>
                    <xdr:colOff>94891</xdr:colOff>
                    <xdr:row>35</xdr:row>
                    <xdr:rowOff>155275</xdr:rowOff>
                  </to>
                </anchor>
              </controlPr>
            </control>
          </mc:Choice>
        </mc:AlternateContent>
        <mc:AlternateContent xmlns:mc="http://schemas.openxmlformats.org/markup-compatibility/2006">
          <mc:Choice Requires="x14">
            <control shapeId="1066" r:id="rId23" name="Check Box 42">
              <controlPr defaultSize="0" autoFill="0" autoLine="0" autoPict="0">
                <anchor moveWithCells="1">
                  <from>
                    <xdr:col>0</xdr:col>
                    <xdr:colOff>172528</xdr:colOff>
                    <xdr:row>30</xdr:row>
                    <xdr:rowOff>0</xdr:rowOff>
                  </from>
                  <to>
                    <xdr:col>0</xdr:col>
                    <xdr:colOff>508958</xdr:colOff>
                    <xdr:row>31</xdr:row>
                    <xdr:rowOff>112143</xdr:rowOff>
                  </to>
                </anchor>
              </controlPr>
            </control>
          </mc:Choice>
        </mc:AlternateContent>
        <mc:AlternateContent xmlns:mc="http://schemas.openxmlformats.org/markup-compatibility/2006">
          <mc:Choice Requires="x14">
            <control shapeId="1067" r:id="rId24" name="Check Box 43">
              <controlPr defaultSize="0" autoFill="0" autoLine="0" autoPict="0">
                <anchor moveWithCells="1">
                  <from>
                    <xdr:col>0</xdr:col>
                    <xdr:colOff>0</xdr:colOff>
                    <xdr:row>30</xdr:row>
                    <xdr:rowOff>0</xdr:rowOff>
                  </from>
                  <to>
                    <xdr:col>0</xdr:col>
                    <xdr:colOff>336430</xdr:colOff>
                    <xdr:row>31</xdr:row>
                    <xdr:rowOff>172528</xdr:rowOff>
                  </to>
                </anchor>
              </controlPr>
            </control>
          </mc:Choice>
        </mc:AlternateContent>
        <mc:AlternateContent xmlns:mc="http://schemas.openxmlformats.org/markup-compatibility/2006">
          <mc:Choice Requires="x14">
            <control shapeId="1075" r:id="rId25" name="Check Box 3">
              <controlPr defaultSize="0" autoFill="0" autoLine="0" autoPict="0">
                <anchor moveWithCells="1">
                  <from>
                    <xdr:col>1</xdr:col>
                    <xdr:colOff>370936</xdr:colOff>
                    <xdr:row>26</xdr:row>
                    <xdr:rowOff>86264</xdr:rowOff>
                  </from>
                  <to>
                    <xdr:col>1</xdr:col>
                    <xdr:colOff>724619</xdr:colOff>
                    <xdr:row>27</xdr:row>
                    <xdr:rowOff>181155</xdr:rowOff>
                  </to>
                </anchor>
              </controlPr>
            </control>
          </mc:Choice>
        </mc:AlternateContent>
        <mc:AlternateContent xmlns:mc="http://schemas.openxmlformats.org/markup-compatibility/2006">
          <mc:Choice Requires="x14">
            <control shapeId="1076" r:id="rId26" name="Check Box 4">
              <controlPr defaultSize="0" autoFill="0" autoLine="0" autoPict="0">
                <anchor moveWithCells="1">
                  <from>
                    <xdr:col>1</xdr:col>
                    <xdr:colOff>379562</xdr:colOff>
                    <xdr:row>28</xdr:row>
                    <xdr:rowOff>103517</xdr:rowOff>
                  </from>
                  <to>
                    <xdr:col>1</xdr:col>
                    <xdr:colOff>767751</xdr:colOff>
                    <xdr:row>29</xdr:row>
                    <xdr:rowOff>258792</xdr:rowOff>
                  </to>
                </anchor>
              </controlPr>
            </control>
          </mc:Choice>
        </mc:AlternateContent>
        <mc:AlternateContent xmlns:mc="http://schemas.openxmlformats.org/markup-compatibility/2006">
          <mc:Choice Requires="x14">
            <control shapeId="1077" r:id="rId27" name="Check Box 5">
              <controlPr defaultSize="0" autoFill="0" autoLine="0" autoPict="0">
                <anchor moveWithCells="1">
                  <from>
                    <xdr:col>1</xdr:col>
                    <xdr:colOff>379562</xdr:colOff>
                    <xdr:row>29</xdr:row>
                    <xdr:rowOff>94891</xdr:rowOff>
                  </from>
                  <to>
                    <xdr:col>1</xdr:col>
                    <xdr:colOff>767751</xdr:colOff>
                    <xdr:row>30</xdr:row>
                    <xdr:rowOff>232913</xdr:rowOff>
                  </to>
                </anchor>
              </controlPr>
            </control>
          </mc:Choice>
        </mc:AlternateContent>
        <mc:AlternateContent xmlns:mc="http://schemas.openxmlformats.org/markup-compatibility/2006">
          <mc:Choice Requires="x14">
            <control shapeId="1078" r:id="rId28" name="Check Box 7">
              <controlPr defaultSize="0" autoFill="0" autoLine="0" autoPict="0">
                <anchor moveWithCells="1" sizeWithCells="1">
                  <from>
                    <xdr:col>1</xdr:col>
                    <xdr:colOff>405442</xdr:colOff>
                    <xdr:row>28</xdr:row>
                    <xdr:rowOff>155275</xdr:rowOff>
                  </from>
                  <to>
                    <xdr:col>2</xdr:col>
                    <xdr:colOff>86264</xdr:colOff>
                    <xdr:row>30</xdr:row>
                    <xdr:rowOff>51758</xdr:rowOff>
                  </to>
                </anchor>
              </controlPr>
            </control>
          </mc:Choice>
        </mc:AlternateContent>
        <mc:AlternateContent xmlns:mc="http://schemas.openxmlformats.org/markup-compatibility/2006">
          <mc:Choice Requires="x14">
            <control shapeId="1079" r:id="rId29" name="Check Box 8">
              <controlPr defaultSize="0" autoFill="0" autoLine="0" autoPict="0">
                <anchor moveWithCells="1" sizeWithCells="1">
                  <from>
                    <xdr:col>1</xdr:col>
                    <xdr:colOff>405442</xdr:colOff>
                    <xdr:row>26</xdr:row>
                    <xdr:rowOff>60385</xdr:rowOff>
                  </from>
                  <to>
                    <xdr:col>2</xdr:col>
                    <xdr:colOff>94891</xdr:colOff>
                    <xdr:row>28</xdr:row>
                    <xdr:rowOff>155275</xdr:rowOff>
                  </to>
                </anchor>
              </controlPr>
            </control>
          </mc:Choice>
        </mc:AlternateContent>
        <mc:AlternateContent xmlns:mc="http://schemas.openxmlformats.org/markup-compatibility/2006">
          <mc:Choice Requires="x14">
            <control shapeId="1081" r:id="rId30" name="Check Box 57">
              <controlPr defaultSize="0" autoFill="0" autoLine="0" autoPict="0">
                <anchor moveWithCells="1" sizeWithCells="1">
                  <from>
                    <xdr:col>0</xdr:col>
                    <xdr:colOff>405442</xdr:colOff>
                    <xdr:row>35</xdr:row>
                    <xdr:rowOff>155275</xdr:rowOff>
                  </from>
                  <to>
                    <xdr:col>1</xdr:col>
                    <xdr:colOff>86264</xdr:colOff>
                    <xdr:row>37</xdr:row>
                    <xdr:rowOff>0</xdr:rowOff>
                  </to>
                </anchor>
              </controlPr>
            </control>
          </mc:Choice>
        </mc:AlternateContent>
        <mc:AlternateContent xmlns:mc="http://schemas.openxmlformats.org/markup-compatibility/2006">
          <mc:Choice Requires="x14">
            <control shapeId="1082" r:id="rId31" name="Check Box 58">
              <controlPr defaultSize="0" autoFill="0" autoLine="0" autoPict="0">
                <anchor moveWithCells="1" sizeWithCells="1">
                  <from>
                    <xdr:col>0</xdr:col>
                    <xdr:colOff>405442</xdr:colOff>
                    <xdr:row>33</xdr:row>
                    <xdr:rowOff>60385</xdr:rowOff>
                  </from>
                  <to>
                    <xdr:col>1</xdr:col>
                    <xdr:colOff>94891</xdr:colOff>
                    <xdr:row>35</xdr:row>
                    <xdr:rowOff>155275</xdr:rowOff>
                  </to>
                </anchor>
              </controlPr>
            </control>
          </mc:Choice>
        </mc:AlternateContent>
        <mc:AlternateContent xmlns:mc="http://schemas.openxmlformats.org/markup-compatibility/2006">
          <mc:Choice Requires="x14">
            <control shapeId="1083" r:id="rId32" name="Check Box 59">
              <controlPr defaultSize="0" autoFill="0" autoLine="0" autoPict="0">
                <anchor moveWithCells="1" sizeWithCells="1">
                  <from>
                    <xdr:col>0</xdr:col>
                    <xdr:colOff>405442</xdr:colOff>
                    <xdr:row>35</xdr:row>
                    <xdr:rowOff>155275</xdr:rowOff>
                  </from>
                  <to>
                    <xdr:col>1</xdr:col>
                    <xdr:colOff>86264</xdr:colOff>
                    <xdr:row>37</xdr:row>
                    <xdr:rowOff>0</xdr:rowOff>
                  </to>
                </anchor>
              </controlPr>
            </control>
          </mc:Choice>
        </mc:AlternateContent>
        <mc:AlternateContent xmlns:mc="http://schemas.openxmlformats.org/markup-compatibility/2006">
          <mc:Choice Requires="x14">
            <control shapeId="1084" r:id="rId33" name="Check Box 60">
              <controlPr defaultSize="0" autoFill="0" autoLine="0" autoPict="0">
                <anchor moveWithCells="1" sizeWithCells="1">
                  <from>
                    <xdr:col>0</xdr:col>
                    <xdr:colOff>405442</xdr:colOff>
                    <xdr:row>33</xdr:row>
                    <xdr:rowOff>60385</xdr:rowOff>
                  </from>
                  <to>
                    <xdr:col>1</xdr:col>
                    <xdr:colOff>94891</xdr:colOff>
                    <xdr:row>35</xdr:row>
                    <xdr:rowOff>155275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J53"/>
  <sheetViews>
    <sheetView showGridLines="0" view="pageBreakPreview" zoomScaleNormal="100" zoomScaleSheetLayoutView="100" workbookViewId="0">
      <selection activeCell="M10" sqref="M10"/>
    </sheetView>
  </sheetViews>
  <sheetFormatPr defaultColWidth="9" defaultRowHeight="13.75" customHeight="1" x14ac:dyDescent="0.15"/>
  <cols>
    <col min="1" max="4" width="9" style="4"/>
    <col min="5" max="5" width="12.25" style="4" customWidth="1"/>
    <col min="6" max="6" width="14.625" style="4" customWidth="1"/>
    <col min="7" max="7" width="10.125" style="4" customWidth="1"/>
    <col min="8" max="8" width="16.125" style="4" customWidth="1"/>
    <col min="9" max="9" width="17.5" style="4" customWidth="1"/>
    <col min="10" max="16384" width="9" style="4"/>
  </cols>
  <sheetData>
    <row r="1" spans="1:10" ht="13.75" customHeight="1" x14ac:dyDescent="0.15">
      <c r="A1" s="4" t="s">
        <v>114</v>
      </c>
    </row>
    <row r="3" spans="1:10" ht="13.75" customHeight="1" x14ac:dyDescent="0.15">
      <c r="F3" s="132"/>
      <c r="G3" s="132"/>
      <c r="H3" s="132"/>
      <c r="I3" s="132"/>
    </row>
    <row r="4" spans="1:10" ht="18.7" customHeight="1" x14ac:dyDescent="0.15">
      <c r="I4" s="26" t="s">
        <v>152</v>
      </c>
    </row>
    <row r="6" spans="1:10" ht="13.75" customHeight="1" x14ac:dyDescent="0.15">
      <c r="A6" s="4" t="s">
        <v>1</v>
      </c>
    </row>
    <row r="8" spans="1:10" ht="13.75" customHeight="1" x14ac:dyDescent="0.15">
      <c r="E8" s="55" t="s">
        <v>6</v>
      </c>
      <c r="F8" s="133"/>
      <c r="G8" s="133"/>
      <c r="H8" s="133"/>
    </row>
    <row r="9" spans="1:10" ht="13.75" customHeight="1" x14ac:dyDescent="0.15">
      <c r="E9" s="55" t="s">
        <v>9</v>
      </c>
      <c r="F9" s="133"/>
      <c r="G9" s="133"/>
      <c r="H9" s="133"/>
    </row>
    <row r="10" spans="1:10" ht="13.75" customHeight="1" x14ac:dyDescent="0.15">
      <c r="E10" s="55" t="s">
        <v>18</v>
      </c>
      <c r="F10" s="133"/>
      <c r="G10" s="133"/>
      <c r="H10" s="133"/>
      <c r="I10" s="135"/>
    </row>
    <row r="11" spans="1:10" ht="13.75" customHeight="1" x14ac:dyDescent="0.15">
      <c r="E11" s="55" t="s">
        <v>15</v>
      </c>
      <c r="F11" s="133"/>
      <c r="G11" s="133"/>
      <c r="H11" s="133"/>
      <c r="I11" s="135"/>
    </row>
    <row r="14" spans="1:10" ht="32.299999999999997" customHeight="1" x14ac:dyDescent="0.15">
      <c r="A14" s="134" t="s">
        <v>112</v>
      </c>
      <c r="B14" s="134"/>
      <c r="C14" s="134"/>
      <c r="D14" s="134"/>
      <c r="E14" s="134"/>
      <c r="F14" s="134"/>
      <c r="G14" s="134"/>
      <c r="H14" s="134"/>
      <c r="I14" s="134"/>
      <c r="J14" s="5"/>
    </row>
    <row r="17" spans="1:9" ht="21.25" customHeight="1" x14ac:dyDescent="0.15">
      <c r="A17" s="4" t="s">
        <v>10</v>
      </c>
    </row>
    <row r="20" spans="1:9" ht="13.75" customHeight="1" x14ac:dyDescent="0.15">
      <c r="A20" s="135" t="s">
        <v>2</v>
      </c>
      <c r="B20" s="135"/>
      <c r="C20" s="135"/>
      <c r="D20" s="135"/>
      <c r="E20" s="135"/>
      <c r="F20" s="135"/>
      <c r="G20" s="135"/>
      <c r="H20" s="135"/>
      <c r="I20" s="135"/>
    </row>
    <row r="23" spans="1:9" ht="13.75" customHeight="1" x14ac:dyDescent="0.15">
      <c r="A23" s="4" t="s">
        <v>3</v>
      </c>
      <c r="C23" s="139">
        <f>'1号様式1'!C9</f>
        <v>0</v>
      </c>
      <c r="D23" s="139"/>
      <c r="E23" s="139"/>
      <c r="F23" s="139"/>
      <c r="G23" s="4" t="s">
        <v>4</v>
      </c>
    </row>
    <row r="24" spans="1:9" ht="13.75" customHeight="1" x14ac:dyDescent="0.15">
      <c r="C24" s="55"/>
      <c r="D24" s="55"/>
      <c r="E24" s="55"/>
      <c r="F24" s="55"/>
    </row>
    <row r="25" spans="1:9" ht="13.75" customHeight="1" x14ac:dyDescent="0.15">
      <c r="C25" s="55"/>
      <c r="D25" s="55"/>
      <c r="E25" s="55"/>
      <c r="F25" s="55"/>
    </row>
    <row r="26" spans="1:9" ht="13.75" customHeight="1" x14ac:dyDescent="0.15">
      <c r="A26" s="4" t="s">
        <v>7</v>
      </c>
      <c r="C26" s="56"/>
      <c r="D26" s="56"/>
      <c r="E26" s="56"/>
      <c r="F26" s="56"/>
      <c r="G26" s="56"/>
      <c r="H26" s="56"/>
      <c r="I26" s="56"/>
    </row>
    <row r="28" spans="1:9" ht="13.75" customHeight="1" x14ac:dyDescent="0.15">
      <c r="A28" s="4" t="s">
        <v>54</v>
      </c>
    </row>
    <row r="29" spans="1:9" ht="13.75" customHeight="1" x14ac:dyDescent="0.15">
      <c r="A29" s="4" t="s">
        <v>14</v>
      </c>
    </row>
    <row r="30" spans="1:9" ht="13.75" customHeight="1" x14ac:dyDescent="0.15">
      <c r="A30" s="4" t="s">
        <v>34</v>
      </c>
    </row>
    <row r="31" spans="1:9" ht="13.75" customHeight="1" x14ac:dyDescent="0.15">
      <c r="A31" s="57"/>
      <c r="B31" s="57"/>
      <c r="C31" s="57"/>
      <c r="D31" s="57"/>
      <c r="E31" s="57"/>
      <c r="F31" s="57"/>
      <c r="G31" s="57"/>
      <c r="H31" s="57"/>
      <c r="I31" s="57"/>
    </row>
    <row r="32" spans="1:9" ht="13.75" customHeight="1" x14ac:dyDescent="0.15">
      <c r="A32" s="4" t="s">
        <v>13</v>
      </c>
    </row>
    <row r="33" spans="1:9" ht="13.75" customHeight="1" x14ac:dyDescent="0.15">
      <c r="A33" s="4" t="s">
        <v>8</v>
      </c>
    </row>
    <row r="35" spans="1:9" ht="13.75" customHeight="1" x14ac:dyDescent="0.15">
      <c r="A35" s="4" t="s">
        <v>25</v>
      </c>
    </row>
    <row r="36" spans="1:9" ht="8.15" customHeight="1" x14ac:dyDescent="0.15"/>
    <row r="37" spans="1:9" ht="13.75" customHeight="1" x14ac:dyDescent="0.15">
      <c r="A37" s="4" t="s">
        <v>26</v>
      </c>
    </row>
    <row r="38" spans="1:9" ht="13.75" customHeight="1" x14ac:dyDescent="0.15">
      <c r="A38" s="4" t="s">
        <v>19</v>
      </c>
    </row>
    <row r="39" spans="1:9" ht="13.75" customHeight="1" x14ac:dyDescent="0.15">
      <c r="A39" s="4" t="s">
        <v>20</v>
      </c>
    </row>
    <row r="40" spans="1:9" ht="8.15" customHeight="1" x14ac:dyDescent="0.15"/>
    <row r="41" spans="1:9" ht="13.75" customHeight="1" x14ac:dyDescent="0.15">
      <c r="A41" s="4" t="s">
        <v>36</v>
      </c>
    </row>
    <row r="42" spans="1:9" ht="8.5" customHeight="1" x14ac:dyDescent="0.15"/>
    <row r="43" spans="1:9" ht="13.75" customHeight="1" x14ac:dyDescent="0.15">
      <c r="A43" s="4" t="s">
        <v>35</v>
      </c>
    </row>
    <row r="45" spans="1:9" ht="13.75" customHeight="1" x14ac:dyDescent="0.15">
      <c r="D45" s="58" t="s">
        <v>95</v>
      </c>
      <c r="E45" s="59"/>
      <c r="F45" s="59"/>
      <c r="G45" s="60"/>
      <c r="H45" s="60"/>
      <c r="I45" s="60"/>
    </row>
    <row r="46" spans="1:9" ht="13.75" customHeight="1" x14ac:dyDescent="0.15">
      <c r="D46" s="140" t="s">
        <v>117</v>
      </c>
      <c r="E46" s="141" t="s">
        <v>23</v>
      </c>
      <c r="F46" s="61" t="s">
        <v>24</v>
      </c>
      <c r="G46" s="142"/>
      <c r="H46" s="142"/>
      <c r="I46" s="143"/>
    </row>
    <row r="47" spans="1:9" ht="26.5" customHeight="1" x14ac:dyDescent="0.15">
      <c r="D47" s="140"/>
      <c r="E47" s="141"/>
      <c r="F47" s="144"/>
      <c r="G47" s="144"/>
      <c r="H47" s="144"/>
      <c r="I47" s="144"/>
    </row>
    <row r="48" spans="1:9" ht="26.5" customHeight="1" x14ac:dyDescent="0.15">
      <c r="D48" s="140"/>
      <c r="E48" s="62" t="s">
        <v>21</v>
      </c>
      <c r="F48" s="145"/>
      <c r="G48" s="145"/>
      <c r="H48" s="145"/>
      <c r="I48" s="145"/>
    </row>
    <row r="49" spans="4:9" ht="21.75" customHeight="1" x14ac:dyDescent="0.15">
      <c r="D49" s="136" t="s">
        <v>22</v>
      </c>
      <c r="E49" s="63" t="s">
        <v>61</v>
      </c>
      <c r="F49" s="147"/>
      <c r="G49" s="148"/>
      <c r="H49" s="148"/>
      <c r="I49" s="149"/>
    </row>
    <row r="50" spans="4:9" ht="21.75" customHeight="1" x14ac:dyDescent="0.15">
      <c r="D50" s="137"/>
      <c r="E50" s="64" t="s">
        <v>11</v>
      </c>
      <c r="F50" s="150"/>
      <c r="G50" s="151"/>
      <c r="H50" s="151"/>
      <c r="I50" s="152"/>
    </row>
    <row r="51" spans="4:9" ht="21.75" customHeight="1" x14ac:dyDescent="0.15">
      <c r="D51" s="137"/>
      <c r="E51" s="65" t="s">
        <v>5</v>
      </c>
      <c r="F51" s="153"/>
      <c r="G51" s="154"/>
      <c r="H51" s="154"/>
      <c r="I51" s="155"/>
    </row>
    <row r="52" spans="4:9" ht="21.75" customHeight="1" x14ac:dyDescent="0.15">
      <c r="D52" s="137"/>
      <c r="E52" s="66" t="s">
        <v>62</v>
      </c>
      <c r="F52" s="156"/>
      <c r="G52" s="157"/>
      <c r="H52" s="157"/>
      <c r="I52" s="158"/>
    </row>
    <row r="53" spans="4:9" ht="21.75" customHeight="1" x14ac:dyDescent="0.15">
      <c r="D53" s="138"/>
      <c r="E53" s="67" t="s">
        <v>58</v>
      </c>
      <c r="F53" s="146"/>
      <c r="G53" s="146"/>
      <c r="H53" s="146"/>
      <c r="I53" s="146"/>
    </row>
  </sheetData>
  <sheetProtection password="CA10" sheet="1" objects="1" scenarios="1"/>
  <mergeCells count="20">
    <mergeCell ref="D49:D53"/>
    <mergeCell ref="A20:I20"/>
    <mergeCell ref="C23:F23"/>
    <mergeCell ref="D46:D48"/>
    <mergeCell ref="E46:E47"/>
    <mergeCell ref="G46:I46"/>
    <mergeCell ref="F47:I47"/>
    <mergeCell ref="F48:I48"/>
    <mergeCell ref="F53:I53"/>
    <mergeCell ref="F49:I49"/>
    <mergeCell ref="F50:I50"/>
    <mergeCell ref="F51:I51"/>
    <mergeCell ref="F52:I52"/>
    <mergeCell ref="F3:I3"/>
    <mergeCell ref="F8:H8"/>
    <mergeCell ref="F9:H9"/>
    <mergeCell ref="F10:H10"/>
    <mergeCell ref="A14:I14"/>
    <mergeCell ref="F11:H11"/>
    <mergeCell ref="I10:I11"/>
  </mergeCells>
  <phoneticPr fontId="2"/>
  <dataValidations count="2">
    <dataValidation imeMode="halfAlpha" allowBlank="1" showInputMessage="1" showErrorMessage="1" sqref="F53:I53" xr:uid="{00000000-0002-0000-0100-000000000000}"/>
    <dataValidation imeMode="hiragana" allowBlank="1" showInputMessage="1" showErrorMessage="1" sqref="F49:I49" xr:uid="{00C4F82F-1675-4E5B-AB8A-E6A9BE9C8F7F}"/>
  </dataValidations>
  <printOptions horizontalCentered="1"/>
  <pageMargins left="0.17" right="0.17" top="0.61" bottom="0.17" header="0.3" footer="0.3"/>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G22"/>
  <sheetViews>
    <sheetView showGridLines="0" view="pageBreakPreview" zoomScale="115" zoomScaleNormal="75" zoomScaleSheetLayoutView="115" workbookViewId="0">
      <selection activeCell="A3" sqref="A3:C3"/>
    </sheetView>
  </sheetViews>
  <sheetFormatPr defaultColWidth="9" defaultRowHeight="12.9" x14ac:dyDescent="0.15"/>
  <cols>
    <col min="1" max="3" width="25.625" style="6" customWidth="1"/>
    <col min="4" max="4" width="2.25" style="6" customWidth="1"/>
    <col min="5" max="23" width="6.125" style="6" customWidth="1"/>
    <col min="24" max="16384" width="9" style="6"/>
  </cols>
  <sheetData>
    <row r="1" spans="1:7" x14ac:dyDescent="0.15">
      <c r="A1" s="6" t="s">
        <v>115</v>
      </c>
    </row>
    <row r="2" spans="1:7" ht="23.95" customHeight="1" x14ac:dyDescent="0.15"/>
    <row r="3" spans="1:7" ht="17" x14ac:dyDescent="0.15">
      <c r="A3" s="159" t="s">
        <v>53</v>
      </c>
      <c r="B3" s="159"/>
      <c r="C3" s="159"/>
      <c r="D3" s="14"/>
    </row>
    <row r="4" spans="1:7" ht="26.5" customHeight="1" x14ac:dyDescent="0.15">
      <c r="A4" s="162"/>
      <c r="B4" s="162"/>
      <c r="C4" s="162"/>
    </row>
    <row r="5" spans="1:7" ht="20.399999999999999" customHeight="1" x14ac:dyDescent="0.15">
      <c r="A5" s="7" t="s">
        <v>16</v>
      </c>
      <c r="B5" s="163">
        <f>'1号様式'!F8</f>
        <v>0</v>
      </c>
      <c r="C5" s="163"/>
    </row>
    <row r="6" spans="1:7" ht="20.399999999999999" customHeight="1" x14ac:dyDescent="0.15">
      <c r="A6" s="8" t="s">
        <v>17</v>
      </c>
      <c r="B6" s="164">
        <f>'1号様式'!F9</f>
        <v>0</v>
      </c>
      <c r="C6" s="164"/>
    </row>
    <row r="7" spans="1:7" ht="21.75" customHeight="1" x14ac:dyDescent="0.15">
      <c r="C7" s="9" t="s">
        <v>0</v>
      </c>
    </row>
    <row r="8" spans="1:7" s="5" customFormat="1" ht="93.25" customHeight="1" x14ac:dyDescent="0.15">
      <c r="A8" s="10" t="s">
        <v>118</v>
      </c>
      <c r="B8" s="11" t="s">
        <v>33</v>
      </c>
      <c r="C8" s="11" t="s">
        <v>38</v>
      </c>
    </row>
    <row r="9" spans="1:7" s="5" customFormat="1" ht="65.25" customHeight="1" x14ac:dyDescent="0.15">
      <c r="A9" s="54"/>
      <c r="B9" s="22">
        <f>'１号様式２'!N37</f>
        <v>0</v>
      </c>
      <c r="C9" s="23">
        <f>TRUNC(B9*IF(A9="〇",2/3,1/2),-3)</f>
        <v>0</v>
      </c>
      <c r="G9" s="6" t="s">
        <v>27</v>
      </c>
    </row>
    <row r="10" spans="1:7" s="5" customFormat="1" ht="17.5" customHeight="1" x14ac:dyDescent="0.15">
      <c r="A10" s="12"/>
      <c r="B10" s="13"/>
      <c r="C10" s="13"/>
    </row>
    <row r="11" spans="1:7" s="5" customFormat="1" ht="87.65" customHeight="1" x14ac:dyDescent="0.15">
      <c r="A11" s="160" t="s">
        <v>64</v>
      </c>
      <c r="B11" s="160"/>
      <c r="C11" s="160"/>
    </row>
    <row r="12" spans="1:7" s="5" customFormat="1" ht="42.65" customHeight="1" x14ac:dyDescent="0.15">
      <c r="A12" s="160" t="s">
        <v>37</v>
      </c>
      <c r="B12" s="160"/>
      <c r="C12" s="160"/>
    </row>
    <row r="13" spans="1:7" ht="18.7" customHeight="1" x14ac:dyDescent="0.15"/>
    <row r="14" spans="1:7" ht="20.25" customHeight="1" x14ac:dyDescent="0.15">
      <c r="A14" s="161"/>
      <c r="B14" s="161"/>
      <c r="C14" s="161"/>
    </row>
    <row r="15" spans="1:7" ht="18.7" customHeight="1" x14ac:dyDescent="0.15"/>
    <row r="16" spans="1:7" ht="18.7" customHeight="1" x14ac:dyDescent="0.15"/>
    <row r="17" ht="18.7" customHeight="1" x14ac:dyDescent="0.15"/>
    <row r="18" ht="18.7" customHeight="1" x14ac:dyDescent="0.15"/>
    <row r="19" ht="18.7" customHeight="1" x14ac:dyDescent="0.15"/>
    <row r="20" ht="18.7" customHeight="1" x14ac:dyDescent="0.15"/>
    <row r="21" ht="18.7" customHeight="1" x14ac:dyDescent="0.15"/>
    <row r="22" ht="18.7" customHeight="1" x14ac:dyDescent="0.15"/>
  </sheetData>
  <sheetProtection password="CA10" sheet="1" objects="1" scenarios="1"/>
  <mergeCells count="7">
    <mergeCell ref="A3:C3"/>
    <mergeCell ref="A11:C11"/>
    <mergeCell ref="A12:C12"/>
    <mergeCell ref="A14:C14"/>
    <mergeCell ref="A4:C4"/>
    <mergeCell ref="B5:C5"/>
    <mergeCell ref="B6:C6"/>
  </mergeCells>
  <phoneticPr fontId="2"/>
  <dataValidations count="1">
    <dataValidation type="list" operator="equal" allowBlank="1" showInputMessage="1" showErrorMessage="1" sqref="A9" xr:uid="{00000000-0002-0000-0200-000000000000}">
      <formula1>$G$9</formula1>
    </dataValidation>
  </dataValidations>
  <printOptions horizontalCentered="1"/>
  <pageMargins left="0.17" right="0.17" top="0.61" bottom="0.17"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U50"/>
  <sheetViews>
    <sheetView showGridLines="0" view="pageBreakPreview" zoomScale="80" zoomScaleNormal="100" zoomScaleSheetLayoutView="80" workbookViewId="0">
      <selection activeCell="P37" sqref="P37"/>
    </sheetView>
  </sheetViews>
  <sheetFormatPr defaultColWidth="9" defaultRowHeight="12.9" x14ac:dyDescent="0.15"/>
  <cols>
    <col min="1" max="1" width="1.375" style="1" customWidth="1"/>
    <col min="2" max="2" width="4.375" style="1" customWidth="1"/>
    <col min="3" max="3" width="35.5" style="1" customWidth="1"/>
    <col min="4" max="5" width="15.625" style="1" customWidth="1"/>
    <col min="6" max="6" width="20.75" style="1" customWidth="1"/>
    <col min="7" max="7" width="15.625" style="1" customWidth="1"/>
    <col min="8" max="9" width="20.625" style="1" customWidth="1"/>
    <col min="10" max="11" width="15.625" style="1" customWidth="1"/>
    <col min="12" max="12" width="10.625" style="1" customWidth="1"/>
    <col min="13" max="14" width="15.625" style="1" customWidth="1"/>
    <col min="15" max="16" width="10.625" style="1" customWidth="1"/>
    <col min="17" max="17" width="2.625" style="1" customWidth="1"/>
    <col min="18" max="18" width="9" style="1"/>
    <col min="19" max="19" width="0" style="1" hidden="1" customWidth="1"/>
    <col min="20" max="16384" width="9" style="1"/>
  </cols>
  <sheetData>
    <row r="1" spans="1:18" ht="20.399999999999999" customHeight="1" x14ac:dyDescent="0.15">
      <c r="A1" s="6"/>
      <c r="B1" s="37" t="s">
        <v>116</v>
      </c>
      <c r="C1" s="6"/>
      <c r="D1" s="6"/>
      <c r="E1" s="6"/>
      <c r="F1" s="6"/>
      <c r="G1" s="6"/>
      <c r="H1" s="6"/>
      <c r="I1" s="6"/>
      <c r="J1" s="6"/>
      <c r="K1" s="35"/>
      <c r="L1" s="99" t="s">
        <v>29</v>
      </c>
      <c r="M1" s="197">
        <f>'1号様式'!F9</f>
        <v>0</v>
      </c>
      <c r="N1" s="197"/>
      <c r="O1" s="197"/>
      <c r="P1" s="197"/>
      <c r="Q1" s="6" t="s">
        <v>30</v>
      </c>
    </row>
    <row r="2" spans="1:18" x14ac:dyDescent="0.15">
      <c r="A2" s="6"/>
      <c r="B2" s="6"/>
      <c r="C2" s="6"/>
      <c r="D2" s="6"/>
      <c r="E2" s="6"/>
      <c r="F2" s="6"/>
      <c r="G2" s="6"/>
      <c r="H2" s="6"/>
      <c r="I2" s="6"/>
      <c r="J2" s="6"/>
      <c r="K2" s="6"/>
      <c r="L2" s="6"/>
      <c r="M2" s="6"/>
      <c r="N2" s="6"/>
      <c r="O2" s="6"/>
      <c r="P2" s="6"/>
      <c r="Q2" s="6"/>
    </row>
    <row r="3" spans="1:18" ht="27" customHeight="1" x14ac:dyDescent="0.15">
      <c r="A3" s="191" t="s">
        <v>32</v>
      </c>
      <c r="B3" s="191"/>
      <c r="C3" s="191"/>
      <c r="D3" s="191"/>
      <c r="E3" s="191"/>
      <c r="F3" s="191"/>
      <c r="G3" s="191"/>
      <c r="H3" s="191"/>
      <c r="I3" s="191"/>
      <c r="J3" s="191"/>
      <c r="K3" s="191"/>
      <c r="L3" s="191"/>
      <c r="M3" s="191"/>
      <c r="N3" s="191"/>
      <c r="O3" s="191"/>
      <c r="P3" s="36"/>
      <c r="Q3" s="37"/>
      <c r="R3" s="2"/>
    </row>
    <row r="4" spans="1:18" x14ac:dyDescent="0.15">
      <c r="A4" s="6"/>
      <c r="B4" s="6"/>
      <c r="C4" s="6"/>
      <c r="D4" s="6"/>
      <c r="E4" s="6"/>
      <c r="F4" s="6"/>
      <c r="G4" s="6"/>
      <c r="H4" s="6"/>
      <c r="I4" s="6"/>
      <c r="J4" s="6"/>
      <c r="K4" s="6"/>
      <c r="L4" s="6"/>
      <c r="M4" s="6"/>
      <c r="N4" s="6"/>
      <c r="O4" s="6"/>
      <c r="P4" s="6"/>
      <c r="Q4" s="6"/>
    </row>
    <row r="5" spans="1:18" ht="34.5" customHeight="1" x14ac:dyDescent="0.15">
      <c r="A5" s="6"/>
      <c r="B5" s="171" t="s">
        <v>119</v>
      </c>
      <c r="C5" s="175" t="s">
        <v>31</v>
      </c>
      <c r="D5" s="177" t="s">
        <v>56</v>
      </c>
      <c r="E5" s="178"/>
      <c r="F5" s="178"/>
      <c r="G5" s="178"/>
      <c r="H5" s="178"/>
      <c r="I5" s="178"/>
      <c r="J5" s="178"/>
      <c r="K5" s="171" t="s">
        <v>140</v>
      </c>
      <c r="L5" s="171" t="s">
        <v>141</v>
      </c>
      <c r="M5" s="171" t="s">
        <v>55</v>
      </c>
      <c r="N5" s="171" t="s">
        <v>92</v>
      </c>
      <c r="O5" s="171" t="s">
        <v>142</v>
      </c>
      <c r="P5" s="171" t="s">
        <v>143</v>
      </c>
      <c r="Q5" s="6"/>
    </row>
    <row r="6" spans="1:18" ht="34.5" customHeight="1" x14ac:dyDescent="0.15">
      <c r="A6" s="6"/>
      <c r="B6" s="172"/>
      <c r="C6" s="176"/>
      <c r="D6" s="38" t="s">
        <v>97</v>
      </c>
      <c r="E6" s="38" t="s">
        <v>133</v>
      </c>
      <c r="F6" s="39" t="s">
        <v>28</v>
      </c>
      <c r="G6" s="38" t="s">
        <v>57</v>
      </c>
      <c r="H6" s="40" t="s">
        <v>149</v>
      </c>
      <c r="I6" s="41" t="s">
        <v>150</v>
      </c>
      <c r="J6" s="42" t="s">
        <v>144</v>
      </c>
      <c r="K6" s="172"/>
      <c r="L6" s="172"/>
      <c r="M6" s="172"/>
      <c r="N6" s="172"/>
      <c r="O6" s="172"/>
      <c r="P6" s="172"/>
      <c r="Q6" s="6"/>
    </row>
    <row r="7" spans="1:18" ht="21.25" customHeight="1" x14ac:dyDescent="0.15">
      <c r="A7" s="6"/>
      <c r="B7" s="179"/>
      <c r="C7" s="173"/>
      <c r="D7" s="181"/>
      <c r="E7" s="173"/>
      <c r="F7" s="165"/>
      <c r="G7" s="173"/>
      <c r="H7" s="189"/>
      <c r="I7" s="187"/>
      <c r="J7" s="185"/>
      <c r="K7" s="183"/>
      <c r="L7" s="183"/>
      <c r="M7" s="169">
        <f>(D7)*300000</f>
        <v>0</v>
      </c>
      <c r="N7" s="169">
        <f>IF(K7="",,MIN((D7)*(300000),(K7-L7)))</f>
        <v>0</v>
      </c>
      <c r="O7" s="167"/>
      <c r="P7" s="167"/>
      <c r="Q7" s="6"/>
    </row>
    <row r="8" spans="1:18" ht="21.25" customHeight="1" x14ac:dyDescent="0.15">
      <c r="A8" s="6"/>
      <c r="B8" s="180"/>
      <c r="C8" s="174"/>
      <c r="D8" s="182"/>
      <c r="E8" s="174"/>
      <c r="F8" s="166"/>
      <c r="G8" s="174"/>
      <c r="H8" s="190"/>
      <c r="I8" s="188"/>
      <c r="J8" s="186"/>
      <c r="K8" s="184"/>
      <c r="L8" s="184"/>
      <c r="M8" s="170"/>
      <c r="N8" s="170"/>
      <c r="O8" s="168"/>
      <c r="P8" s="168"/>
      <c r="Q8" s="6"/>
    </row>
    <row r="9" spans="1:18" ht="21.25" customHeight="1" x14ac:dyDescent="0.15">
      <c r="A9" s="6"/>
      <c r="B9" s="179"/>
      <c r="C9" s="173"/>
      <c r="D9" s="181"/>
      <c r="E9" s="173"/>
      <c r="F9" s="165"/>
      <c r="G9" s="173"/>
      <c r="H9" s="189"/>
      <c r="I9" s="187"/>
      <c r="J9" s="185"/>
      <c r="K9" s="183"/>
      <c r="L9" s="183"/>
      <c r="M9" s="169">
        <f>(D9)*300000</f>
        <v>0</v>
      </c>
      <c r="N9" s="169">
        <f>IF(K9="",,MIN((D9)*(300000),(K9-L9)))</f>
        <v>0</v>
      </c>
      <c r="O9" s="167"/>
      <c r="P9" s="167"/>
      <c r="Q9" s="6"/>
    </row>
    <row r="10" spans="1:18" ht="21.25" customHeight="1" x14ac:dyDescent="0.15">
      <c r="A10" s="6"/>
      <c r="B10" s="180"/>
      <c r="C10" s="174"/>
      <c r="D10" s="182"/>
      <c r="E10" s="174"/>
      <c r="F10" s="166"/>
      <c r="G10" s="174"/>
      <c r="H10" s="190"/>
      <c r="I10" s="188"/>
      <c r="J10" s="186"/>
      <c r="K10" s="184"/>
      <c r="L10" s="184"/>
      <c r="M10" s="170"/>
      <c r="N10" s="170"/>
      <c r="O10" s="168"/>
      <c r="P10" s="168"/>
      <c r="Q10" s="6"/>
    </row>
    <row r="11" spans="1:18" ht="21.25" customHeight="1" x14ac:dyDescent="0.15">
      <c r="A11" s="6"/>
      <c r="B11" s="179"/>
      <c r="C11" s="173"/>
      <c r="D11" s="181"/>
      <c r="E11" s="173"/>
      <c r="F11" s="165"/>
      <c r="G11" s="173"/>
      <c r="H11" s="189"/>
      <c r="I11" s="187"/>
      <c r="J11" s="185"/>
      <c r="K11" s="183"/>
      <c r="L11" s="183"/>
      <c r="M11" s="169">
        <f>(D11)*300000</f>
        <v>0</v>
      </c>
      <c r="N11" s="169">
        <f>IF(K11="",,MIN((D11)*(300000),(K11-L11)))</f>
        <v>0</v>
      </c>
      <c r="O11" s="167"/>
      <c r="P11" s="167"/>
      <c r="Q11" s="6"/>
    </row>
    <row r="12" spans="1:18" ht="21.25" customHeight="1" x14ac:dyDescent="0.15">
      <c r="A12" s="6"/>
      <c r="B12" s="180"/>
      <c r="C12" s="174"/>
      <c r="D12" s="182"/>
      <c r="E12" s="174"/>
      <c r="F12" s="166"/>
      <c r="G12" s="174"/>
      <c r="H12" s="190"/>
      <c r="I12" s="188"/>
      <c r="J12" s="186"/>
      <c r="K12" s="184"/>
      <c r="L12" s="184"/>
      <c r="M12" s="170"/>
      <c r="N12" s="170"/>
      <c r="O12" s="168"/>
      <c r="P12" s="168"/>
      <c r="Q12" s="6"/>
    </row>
    <row r="13" spans="1:18" ht="21.25" customHeight="1" x14ac:dyDescent="0.15">
      <c r="A13" s="6"/>
      <c r="B13" s="179"/>
      <c r="C13" s="173"/>
      <c r="D13" s="181"/>
      <c r="E13" s="173"/>
      <c r="F13" s="165"/>
      <c r="G13" s="173"/>
      <c r="H13" s="189"/>
      <c r="I13" s="187"/>
      <c r="J13" s="185"/>
      <c r="K13" s="183"/>
      <c r="L13" s="183"/>
      <c r="M13" s="169">
        <f>(D13)*300000</f>
        <v>0</v>
      </c>
      <c r="N13" s="169">
        <f>IF(K13="",,MIN((D13)*(300000),(K13-L13)))</f>
        <v>0</v>
      </c>
      <c r="O13" s="167"/>
      <c r="P13" s="167"/>
      <c r="Q13" s="6"/>
    </row>
    <row r="14" spans="1:18" ht="21.25" customHeight="1" x14ac:dyDescent="0.15">
      <c r="A14" s="6"/>
      <c r="B14" s="180"/>
      <c r="C14" s="174"/>
      <c r="D14" s="182"/>
      <c r="E14" s="174"/>
      <c r="F14" s="166"/>
      <c r="G14" s="174"/>
      <c r="H14" s="190"/>
      <c r="I14" s="188"/>
      <c r="J14" s="186"/>
      <c r="K14" s="184"/>
      <c r="L14" s="184"/>
      <c r="M14" s="170"/>
      <c r="N14" s="170"/>
      <c r="O14" s="168"/>
      <c r="P14" s="168"/>
      <c r="Q14" s="6"/>
    </row>
    <row r="15" spans="1:18" ht="21.25" customHeight="1" x14ac:dyDescent="0.15">
      <c r="A15" s="6"/>
      <c r="B15" s="179"/>
      <c r="C15" s="173"/>
      <c r="D15" s="181"/>
      <c r="E15" s="173"/>
      <c r="F15" s="165"/>
      <c r="G15" s="173"/>
      <c r="H15" s="189"/>
      <c r="I15" s="187"/>
      <c r="J15" s="185"/>
      <c r="K15" s="183"/>
      <c r="L15" s="183"/>
      <c r="M15" s="169">
        <f>(D15)*300000</f>
        <v>0</v>
      </c>
      <c r="N15" s="169">
        <f>IF(K15="",,MIN((D15)*(300000),(K15-L15)))</f>
        <v>0</v>
      </c>
      <c r="O15" s="167"/>
      <c r="P15" s="167"/>
      <c r="Q15" s="6"/>
    </row>
    <row r="16" spans="1:18" ht="21.25" customHeight="1" x14ac:dyDescent="0.15">
      <c r="A16" s="6"/>
      <c r="B16" s="180"/>
      <c r="C16" s="174"/>
      <c r="D16" s="182"/>
      <c r="E16" s="174"/>
      <c r="F16" s="166"/>
      <c r="G16" s="174"/>
      <c r="H16" s="190"/>
      <c r="I16" s="188"/>
      <c r="J16" s="186"/>
      <c r="K16" s="184"/>
      <c r="L16" s="184"/>
      <c r="M16" s="170"/>
      <c r="N16" s="170"/>
      <c r="O16" s="168"/>
      <c r="P16" s="168"/>
      <c r="Q16" s="6"/>
    </row>
    <row r="17" spans="1:21" ht="21.25" customHeight="1" x14ac:dyDescent="0.15">
      <c r="A17" s="6"/>
      <c r="B17" s="179"/>
      <c r="C17" s="173"/>
      <c r="D17" s="181"/>
      <c r="E17" s="173"/>
      <c r="F17" s="165"/>
      <c r="G17" s="173"/>
      <c r="H17" s="189"/>
      <c r="I17" s="187"/>
      <c r="J17" s="185"/>
      <c r="K17" s="183"/>
      <c r="L17" s="183"/>
      <c r="M17" s="169">
        <f>(D17)*300000</f>
        <v>0</v>
      </c>
      <c r="N17" s="169">
        <f>IF(K17="",,MIN((D17)*(300000),(K17-L17)))</f>
        <v>0</v>
      </c>
      <c r="O17" s="167"/>
      <c r="P17" s="167"/>
      <c r="Q17" s="6"/>
    </row>
    <row r="18" spans="1:21" ht="21.25" customHeight="1" x14ac:dyDescent="0.15">
      <c r="A18" s="6"/>
      <c r="B18" s="180"/>
      <c r="C18" s="174"/>
      <c r="D18" s="182"/>
      <c r="E18" s="174"/>
      <c r="F18" s="166"/>
      <c r="G18" s="174"/>
      <c r="H18" s="190"/>
      <c r="I18" s="188"/>
      <c r="J18" s="186"/>
      <c r="K18" s="184"/>
      <c r="L18" s="184"/>
      <c r="M18" s="170"/>
      <c r="N18" s="170"/>
      <c r="O18" s="168"/>
      <c r="P18" s="168"/>
      <c r="Q18" s="6"/>
    </row>
    <row r="19" spans="1:21" ht="21.25" customHeight="1" x14ac:dyDescent="0.15">
      <c r="A19" s="6"/>
      <c r="B19" s="179"/>
      <c r="C19" s="195"/>
      <c r="D19" s="181"/>
      <c r="E19" s="173"/>
      <c r="F19" s="165"/>
      <c r="G19" s="173"/>
      <c r="H19" s="189"/>
      <c r="I19" s="187"/>
      <c r="J19" s="185"/>
      <c r="K19" s="183"/>
      <c r="L19" s="183"/>
      <c r="M19" s="169">
        <f>(D19)*300000</f>
        <v>0</v>
      </c>
      <c r="N19" s="169">
        <f>IF(K19="",,MIN((D19)*(300000),(K19-L19)))</f>
        <v>0</v>
      </c>
      <c r="O19" s="167"/>
      <c r="P19" s="167"/>
      <c r="Q19" s="6"/>
    </row>
    <row r="20" spans="1:21" ht="21.25" customHeight="1" x14ac:dyDescent="0.15">
      <c r="A20" s="6"/>
      <c r="B20" s="180"/>
      <c r="C20" s="196"/>
      <c r="D20" s="182"/>
      <c r="E20" s="174"/>
      <c r="F20" s="166"/>
      <c r="G20" s="174"/>
      <c r="H20" s="190"/>
      <c r="I20" s="188"/>
      <c r="J20" s="186"/>
      <c r="K20" s="184"/>
      <c r="L20" s="184"/>
      <c r="M20" s="170"/>
      <c r="N20" s="170"/>
      <c r="O20" s="168"/>
      <c r="P20" s="168"/>
      <c r="Q20" s="6"/>
      <c r="U20" s="27"/>
    </row>
    <row r="21" spans="1:21" ht="21.25" customHeight="1" x14ac:dyDescent="0.15">
      <c r="A21" s="6"/>
      <c r="B21" s="179"/>
      <c r="C21" s="173"/>
      <c r="D21" s="181"/>
      <c r="E21" s="173"/>
      <c r="F21" s="165"/>
      <c r="G21" s="173"/>
      <c r="H21" s="189"/>
      <c r="I21" s="187"/>
      <c r="J21" s="185"/>
      <c r="K21" s="183"/>
      <c r="L21" s="183"/>
      <c r="M21" s="169">
        <f t="shared" ref="M21" si="0">(D21)*300000</f>
        <v>0</v>
      </c>
      <c r="N21" s="169">
        <f>IF(K21="",,MIN((D21)*(300000),(K21-L21)))</f>
        <v>0</v>
      </c>
      <c r="O21" s="167"/>
      <c r="P21" s="167"/>
      <c r="Q21" s="6"/>
    </row>
    <row r="22" spans="1:21" ht="21.25" customHeight="1" x14ac:dyDescent="0.15">
      <c r="A22" s="6"/>
      <c r="B22" s="180"/>
      <c r="C22" s="174"/>
      <c r="D22" s="182"/>
      <c r="E22" s="174"/>
      <c r="F22" s="166"/>
      <c r="G22" s="174"/>
      <c r="H22" s="190"/>
      <c r="I22" s="188"/>
      <c r="J22" s="186"/>
      <c r="K22" s="184"/>
      <c r="L22" s="184"/>
      <c r="M22" s="170"/>
      <c r="N22" s="170"/>
      <c r="O22" s="168"/>
      <c r="P22" s="168"/>
      <c r="Q22" s="6"/>
    </row>
    <row r="23" spans="1:21" ht="21.25" customHeight="1" x14ac:dyDescent="0.15">
      <c r="A23" s="6"/>
      <c r="B23" s="179"/>
      <c r="C23" s="173"/>
      <c r="D23" s="181"/>
      <c r="E23" s="173"/>
      <c r="F23" s="165"/>
      <c r="G23" s="173"/>
      <c r="H23" s="189"/>
      <c r="I23" s="187"/>
      <c r="J23" s="185"/>
      <c r="K23" s="183"/>
      <c r="L23" s="183"/>
      <c r="M23" s="169">
        <f t="shared" ref="M23" si="1">(D23)*300000</f>
        <v>0</v>
      </c>
      <c r="N23" s="169">
        <f>IF(K23="",,MIN((D23)*(300000),(K23-L23)))</f>
        <v>0</v>
      </c>
      <c r="O23" s="167"/>
      <c r="P23" s="167"/>
      <c r="Q23" s="6"/>
    </row>
    <row r="24" spans="1:21" ht="21.25" customHeight="1" x14ac:dyDescent="0.15">
      <c r="A24" s="6"/>
      <c r="B24" s="180"/>
      <c r="C24" s="174"/>
      <c r="D24" s="182"/>
      <c r="E24" s="174"/>
      <c r="F24" s="166"/>
      <c r="G24" s="174"/>
      <c r="H24" s="190"/>
      <c r="I24" s="188"/>
      <c r="J24" s="186"/>
      <c r="K24" s="184"/>
      <c r="L24" s="184"/>
      <c r="M24" s="170"/>
      <c r="N24" s="170"/>
      <c r="O24" s="168"/>
      <c r="P24" s="168"/>
      <c r="Q24" s="6"/>
    </row>
    <row r="25" spans="1:21" ht="21.25" customHeight="1" x14ac:dyDescent="0.15">
      <c r="A25" s="6"/>
      <c r="B25" s="179"/>
      <c r="C25" s="173"/>
      <c r="D25" s="181"/>
      <c r="E25" s="173"/>
      <c r="F25" s="165"/>
      <c r="G25" s="173"/>
      <c r="H25" s="189"/>
      <c r="I25" s="187"/>
      <c r="J25" s="185"/>
      <c r="K25" s="183"/>
      <c r="L25" s="183"/>
      <c r="M25" s="169">
        <f t="shared" ref="M25" si="2">(D25)*300000</f>
        <v>0</v>
      </c>
      <c r="N25" s="169">
        <f>IF(K25="",,MIN((D25)*(300000),(K25-L25)))</f>
        <v>0</v>
      </c>
      <c r="O25" s="167"/>
      <c r="P25" s="167"/>
      <c r="Q25" s="6"/>
    </row>
    <row r="26" spans="1:21" ht="21.25" customHeight="1" x14ac:dyDescent="0.15">
      <c r="A26" s="6"/>
      <c r="B26" s="180"/>
      <c r="C26" s="174"/>
      <c r="D26" s="182"/>
      <c r="E26" s="174"/>
      <c r="F26" s="166"/>
      <c r="G26" s="174"/>
      <c r="H26" s="190"/>
      <c r="I26" s="188"/>
      <c r="J26" s="186"/>
      <c r="K26" s="184"/>
      <c r="L26" s="184"/>
      <c r="M26" s="170"/>
      <c r="N26" s="170"/>
      <c r="O26" s="168"/>
      <c r="P26" s="168"/>
      <c r="Q26" s="6"/>
    </row>
    <row r="27" spans="1:21" ht="21.25" customHeight="1" x14ac:dyDescent="0.15">
      <c r="A27" s="6"/>
      <c r="B27" s="179"/>
      <c r="C27" s="173"/>
      <c r="D27" s="181"/>
      <c r="E27" s="173"/>
      <c r="F27" s="165"/>
      <c r="G27" s="173"/>
      <c r="H27" s="189"/>
      <c r="I27" s="187"/>
      <c r="J27" s="185"/>
      <c r="K27" s="183"/>
      <c r="L27" s="183"/>
      <c r="M27" s="169">
        <f t="shared" ref="M27" si="3">(D27)*300000</f>
        <v>0</v>
      </c>
      <c r="N27" s="169">
        <f>IF(K27="",,MIN((D27)*(300000),(K27-L27)))</f>
        <v>0</v>
      </c>
      <c r="O27" s="167"/>
      <c r="P27" s="167"/>
      <c r="Q27" s="6"/>
    </row>
    <row r="28" spans="1:21" ht="21.25" customHeight="1" x14ac:dyDescent="0.15">
      <c r="A28" s="6"/>
      <c r="B28" s="180"/>
      <c r="C28" s="174"/>
      <c r="D28" s="182"/>
      <c r="E28" s="174"/>
      <c r="F28" s="166"/>
      <c r="G28" s="174"/>
      <c r="H28" s="190"/>
      <c r="I28" s="188"/>
      <c r="J28" s="186"/>
      <c r="K28" s="184"/>
      <c r="L28" s="184"/>
      <c r="M28" s="170"/>
      <c r="N28" s="170"/>
      <c r="O28" s="168"/>
      <c r="P28" s="168"/>
      <c r="Q28" s="6"/>
    </row>
    <row r="29" spans="1:21" ht="21.25" customHeight="1" x14ac:dyDescent="0.15">
      <c r="A29" s="6"/>
      <c r="B29" s="179"/>
      <c r="C29" s="173"/>
      <c r="D29" s="181"/>
      <c r="E29" s="173"/>
      <c r="F29" s="165"/>
      <c r="G29" s="173"/>
      <c r="H29" s="189"/>
      <c r="I29" s="187"/>
      <c r="J29" s="185"/>
      <c r="K29" s="183"/>
      <c r="L29" s="183"/>
      <c r="M29" s="169">
        <f t="shared" ref="M29" si="4">(D29)*300000</f>
        <v>0</v>
      </c>
      <c r="N29" s="169">
        <f>IF(K29="",,MIN((D29)*(300000),(K29-L29)))</f>
        <v>0</v>
      </c>
      <c r="O29" s="167"/>
      <c r="P29" s="167"/>
      <c r="Q29" s="6"/>
    </row>
    <row r="30" spans="1:21" ht="21.25" customHeight="1" x14ac:dyDescent="0.15">
      <c r="A30" s="6"/>
      <c r="B30" s="180"/>
      <c r="C30" s="174"/>
      <c r="D30" s="182"/>
      <c r="E30" s="174"/>
      <c r="F30" s="166"/>
      <c r="G30" s="174"/>
      <c r="H30" s="190"/>
      <c r="I30" s="188"/>
      <c r="J30" s="186"/>
      <c r="K30" s="184"/>
      <c r="L30" s="184"/>
      <c r="M30" s="170"/>
      <c r="N30" s="170"/>
      <c r="O30" s="168"/>
      <c r="P30" s="168"/>
      <c r="Q30" s="6"/>
    </row>
    <row r="31" spans="1:21" ht="21.25" customHeight="1" x14ac:dyDescent="0.15">
      <c r="A31" s="6"/>
      <c r="B31" s="179"/>
      <c r="C31" s="173"/>
      <c r="D31" s="181"/>
      <c r="E31" s="173"/>
      <c r="F31" s="165"/>
      <c r="G31" s="173"/>
      <c r="H31" s="189"/>
      <c r="I31" s="187"/>
      <c r="J31" s="185"/>
      <c r="K31" s="183"/>
      <c r="L31" s="183"/>
      <c r="M31" s="169">
        <f t="shared" ref="M31" si="5">(D31)*300000</f>
        <v>0</v>
      </c>
      <c r="N31" s="169">
        <f>IF(K31="",,MIN((D31)*(300000),(K31-L31)))</f>
        <v>0</v>
      </c>
      <c r="O31" s="167"/>
      <c r="P31" s="167"/>
      <c r="Q31" s="6"/>
    </row>
    <row r="32" spans="1:21" ht="21.25" customHeight="1" x14ac:dyDescent="0.15">
      <c r="A32" s="6"/>
      <c r="B32" s="180"/>
      <c r="C32" s="174"/>
      <c r="D32" s="182"/>
      <c r="E32" s="174"/>
      <c r="F32" s="166"/>
      <c r="G32" s="174"/>
      <c r="H32" s="190"/>
      <c r="I32" s="188"/>
      <c r="J32" s="186"/>
      <c r="K32" s="184"/>
      <c r="L32" s="184"/>
      <c r="M32" s="170"/>
      <c r="N32" s="170"/>
      <c r="O32" s="168"/>
      <c r="P32" s="168"/>
      <c r="Q32" s="6"/>
    </row>
    <row r="33" spans="1:17" ht="21.25" customHeight="1" x14ac:dyDescent="0.15">
      <c r="A33" s="6"/>
      <c r="B33" s="179"/>
      <c r="C33" s="173"/>
      <c r="D33" s="181"/>
      <c r="E33" s="173"/>
      <c r="F33" s="165"/>
      <c r="G33" s="173"/>
      <c r="H33" s="189"/>
      <c r="I33" s="187"/>
      <c r="J33" s="185"/>
      <c r="K33" s="183"/>
      <c r="L33" s="183"/>
      <c r="M33" s="169">
        <f t="shared" ref="M33" si="6">(D33)*300000</f>
        <v>0</v>
      </c>
      <c r="N33" s="169">
        <f>IF(K33="",,MIN((D33)*(300000),(K33-L33)))</f>
        <v>0</v>
      </c>
      <c r="O33" s="167"/>
      <c r="P33" s="167"/>
      <c r="Q33" s="6"/>
    </row>
    <row r="34" spans="1:17" ht="21.25" customHeight="1" x14ac:dyDescent="0.15">
      <c r="A34" s="6"/>
      <c r="B34" s="180"/>
      <c r="C34" s="174"/>
      <c r="D34" s="182"/>
      <c r="E34" s="174"/>
      <c r="F34" s="166"/>
      <c r="G34" s="174"/>
      <c r="H34" s="190"/>
      <c r="I34" s="188"/>
      <c r="J34" s="186"/>
      <c r="K34" s="184"/>
      <c r="L34" s="184"/>
      <c r="M34" s="170"/>
      <c r="N34" s="170"/>
      <c r="O34" s="168"/>
      <c r="P34" s="168"/>
      <c r="Q34" s="6"/>
    </row>
    <row r="35" spans="1:17" ht="21.25" customHeight="1" x14ac:dyDescent="0.15">
      <c r="A35" s="6"/>
      <c r="B35" s="179"/>
      <c r="C35" s="173"/>
      <c r="D35" s="181"/>
      <c r="E35" s="173"/>
      <c r="F35" s="165"/>
      <c r="G35" s="173"/>
      <c r="H35" s="189"/>
      <c r="I35" s="187"/>
      <c r="J35" s="185"/>
      <c r="K35" s="183"/>
      <c r="L35" s="183"/>
      <c r="M35" s="169">
        <f t="shared" ref="M35" si="7">(D35)*300000</f>
        <v>0</v>
      </c>
      <c r="N35" s="169">
        <f>IF(K35="",,MIN((D35)*(300000),(K35-L35)))</f>
        <v>0</v>
      </c>
      <c r="O35" s="167"/>
      <c r="P35" s="167"/>
      <c r="Q35" s="6"/>
    </row>
    <row r="36" spans="1:17" ht="21.25" customHeight="1" x14ac:dyDescent="0.15">
      <c r="A36" s="6"/>
      <c r="B36" s="180"/>
      <c r="C36" s="174"/>
      <c r="D36" s="182"/>
      <c r="E36" s="174"/>
      <c r="F36" s="166"/>
      <c r="G36" s="174"/>
      <c r="H36" s="190"/>
      <c r="I36" s="188"/>
      <c r="J36" s="186"/>
      <c r="K36" s="184"/>
      <c r="L36" s="184"/>
      <c r="M36" s="170"/>
      <c r="N36" s="170"/>
      <c r="O36" s="168"/>
      <c r="P36" s="168"/>
      <c r="Q36" s="6"/>
    </row>
    <row r="37" spans="1:17" ht="21.25" customHeight="1" x14ac:dyDescent="0.15">
      <c r="A37" s="6"/>
      <c r="B37" s="193" t="s">
        <v>12</v>
      </c>
      <c r="C37" s="194"/>
      <c r="D37" s="43">
        <f>SUM(D7:D36)</f>
        <v>0</v>
      </c>
      <c r="E37" s="44"/>
      <c r="F37" s="45"/>
      <c r="G37" s="45"/>
      <c r="H37" s="45"/>
      <c r="I37" s="45"/>
      <c r="J37" s="45"/>
      <c r="K37" s="46">
        <f>SUM(K7:K36)</f>
        <v>0</v>
      </c>
      <c r="L37" s="46">
        <f>SUM(L7:L36)</f>
        <v>0</v>
      </c>
      <c r="M37" s="46">
        <f>SUM(M7:M36)</f>
        <v>0</v>
      </c>
      <c r="N37" s="46">
        <f>SUM(N7:N36)</f>
        <v>0</v>
      </c>
      <c r="O37" s="47"/>
      <c r="P37" s="48">
        <f>SUMIF(P7:P36, "〇", D7:D36)</f>
        <v>0</v>
      </c>
      <c r="Q37" s="6"/>
    </row>
    <row r="38" spans="1:17" ht="21.25" customHeight="1" x14ac:dyDescent="0.15">
      <c r="A38" s="6"/>
      <c r="B38" s="6"/>
      <c r="C38" s="6"/>
      <c r="D38" s="6"/>
      <c r="E38" s="6"/>
      <c r="F38" s="6"/>
      <c r="G38" s="6"/>
      <c r="H38" s="6"/>
      <c r="I38" s="6"/>
      <c r="J38" s="6"/>
      <c r="K38" s="6"/>
      <c r="L38" s="6"/>
      <c r="M38" s="6"/>
      <c r="N38" s="6"/>
      <c r="O38" s="6"/>
      <c r="P38" s="6"/>
      <c r="Q38" s="6"/>
    </row>
    <row r="39" spans="1:17" ht="72" customHeight="1" x14ac:dyDescent="0.15">
      <c r="A39" s="6"/>
      <c r="B39" s="192" t="s">
        <v>139</v>
      </c>
      <c r="C39" s="192"/>
      <c r="D39" s="192"/>
      <c r="E39" s="192"/>
      <c r="F39" s="192"/>
      <c r="G39" s="192"/>
      <c r="H39" s="192"/>
      <c r="I39" s="192"/>
      <c r="J39" s="192"/>
      <c r="K39" s="192"/>
      <c r="L39" s="192"/>
      <c r="M39" s="192"/>
      <c r="N39" s="192"/>
      <c r="O39" s="192"/>
      <c r="P39" s="49"/>
      <c r="Q39" s="6"/>
    </row>
    <row r="40" spans="1:17" ht="14.95" customHeight="1" x14ac:dyDescent="0.15">
      <c r="A40" s="6"/>
      <c r="B40" s="49"/>
      <c r="C40" s="49"/>
      <c r="D40" s="6" t="s">
        <v>134</v>
      </c>
      <c r="E40" s="50">
        <f>SUMIF(E7:E36,"=インドネシア",D7:D36)</f>
        <v>0</v>
      </c>
      <c r="F40" s="49" t="s">
        <v>98</v>
      </c>
      <c r="G40" s="50">
        <f>SUMIF(F7:F36,"=特定技能",D7:D36)</f>
        <v>0</v>
      </c>
      <c r="H40" s="49"/>
      <c r="I40" s="51" t="s">
        <v>134</v>
      </c>
      <c r="J40" s="52"/>
      <c r="K40" s="49"/>
      <c r="L40" s="52"/>
      <c r="M40" s="49"/>
      <c r="N40" s="49"/>
      <c r="O40" s="49"/>
      <c r="P40" s="49"/>
      <c r="Q40" s="6"/>
    </row>
    <row r="41" spans="1:17" ht="14.95" customHeight="1" x14ac:dyDescent="0.15">
      <c r="A41" s="6"/>
      <c r="B41" s="49"/>
      <c r="C41" s="49"/>
      <c r="D41" s="6" t="s">
        <v>135</v>
      </c>
      <c r="E41" s="50">
        <f>SUMIF(E7:E36,"=ミャンマー",D7:D36)</f>
        <v>0</v>
      </c>
      <c r="F41" s="49" t="s">
        <v>99</v>
      </c>
      <c r="G41" s="50">
        <f>SUMIF(F7:F36,"=留学生",D7:D36)</f>
        <v>0</v>
      </c>
      <c r="H41" s="49"/>
      <c r="I41" s="51" t="s">
        <v>136</v>
      </c>
      <c r="J41" s="52"/>
      <c r="K41" s="49"/>
      <c r="L41" s="52"/>
      <c r="M41" s="49"/>
      <c r="N41" s="49"/>
      <c r="O41" s="49"/>
      <c r="P41" s="49"/>
      <c r="Q41" s="6"/>
    </row>
    <row r="42" spans="1:17" ht="14.95" customHeight="1" x14ac:dyDescent="0.15">
      <c r="A42" s="6"/>
      <c r="B42" s="49"/>
      <c r="C42" s="49"/>
      <c r="D42" s="6" t="s">
        <v>138</v>
      </c>
      <c r="E42" s="50">
        <f>SUMIF(E7:E36,"=ベトナム",D7:D36)</f>
        <v>0</v>
      </c>
      <c r="F42" s="53" t="s">
        <v>96</v>
      </c>
      <c r="G42" s="50">
        <f>SUMIF(F7:F36,"=特定技能又は留学生",D7:D36)</f>
        <v>0</v>
      </c>
      <c r="H42" s="49"/>
      <c r="I42" s="51" t="s">
        <v>137</v>
      </c>
      <c r="J42" s="52"/>
      <c r="K42" s="49"/>
      <c r="L42" s="52"/>
      <c r="M42" s="49"/>
      <c r="N42" s="49"/>
      <c r="O42" s="49"/>
      <c r="P42" s="49"/>
      <c r="Q42" s="6"/>
    </row>
    <row r="43" spans="1:17" ht="21.25" customHeight="1" x14ac:dyDescent="0.15">
      <c r="B43" s="3"/>
      <c r="C43" s="3"/>
    </row>
    <row r="44" spans="1:17" ht="21.25" customHeight="1" x14ac:dyDescent="0.15"/>
    <row r="46" spans="1:17" hidden="1" x14ac:dyDescent="0.15">
      <c r="F46" s="1" t="s">
        <v>65</v>
      </c>
    </row>
    <row r="47" spans="1:17" hidden="1" x14ac:dyDescent="0.15">
      <c r="F47" s="1" t="s">
        <v>66</v>
      </c>
    </row>
    <row r="48" spans="1:17" hidden="1" x14ac:dyDescent="0.15">
      <c r="F48" s="1" t="s">
        <v>96</v>
      </c>
    </row>
    <row r="49" ht="21.25" customHeight="1" x14ac:dyDescent="0.15"/>
    <row r="50" ht="30.25" customHeight="1" x14ac:dyDescent="0.15"/>
  </sheetData>
  <sheetProtection insertRows="0" deleteRows="0"/>
  <mergeCells count="238">
    <mergeCell ref="M1:P1"/>
    <mergeCell ref="I13:I14"/>
    <mergeCell ref="I15:I16"/>
    <mergeCell ref="I17:I18"/>
    <mergeCell ref="I19:I20"/>
    <mergeCell ref="I21:I22"/>
    <mergeCell ref="I23:I24"/>
    <mergeCell ref="I25:I26"/>
    <mergeCell ref="I27:I28"/>
    <mergeCell ref="O17:O18"/>
    <mergeCell ref="O19:O20"/>
    <mergeCell ref="L15:L16"/>
    <mergeCell ref="K17:K18"/>
    <mergeCell ref="L17:L18"/>
    <mergeCell ref="K23:K24"/>
    <mergeCell ref="L23:L24"/>
    <mergeCell ref="O7:O8"/>
    <mergeCell ref="O9:O10"/>
    <mergeCell ref="O11:O12"/>
    <mergeCell ref="L7:L8"/>
    <mergeCell ref="L9:L10"/>
    <mergeCell ref="L11:L12"/>
    <mergeCell ref="L25:L26"/>
    <mergeCell ref="N7:N8"/>
    <mergeCell ref="B17:B18"/>
    <mergeCell ref="C17:C18"/>
    <mergeCell ref="D17:D18"/>
    <mergeCell ref="N21:N22"/>
    <mergeCell ref="O21:O22"/>
    <mergeCell ref="G23:G24"/>
    <mergeCell ref="G35:G36"/>
    <mergeCell ref="M23:M24"/>
    <mergeCell ref="N23:N24"/>
    <mergeCell ref="O23:O24"/>
    <mergeCell ref="G21:G22"/>
    <mergeCell ref="K21:K22"/>
    <mergeCell ref="L21:L22"/>
    <mergeCell ref="G33:G34"/>
    <mergeCell ref="J33:J34"/>
    <mergeCell ref="J35:J36"/>
    <mergeCell ref="L35:L36"/>
    <mergeCell ref="H31:H32"/>
    <mergeCell ref="H33:H34"/>
    <mergeCell ref="H35:H36"/>
    <mergeCell ref="I31:I32"/>
    <mergeCell ref="I33:I34"/>
    <mergeCell ref="B19:B20"/>
    <mergeCell ref="C19:C20"/>
    <mergeCell ref="I35:I36"/>
    <mergeCell ref="C29:C30"/>
    <mergeCell ref="C31:C32"/>
    <mergeCell ref="C33:C34"/>
    <mergeCell ref="B29:B30"/>
    <mergeCell ref="B31:B32"/>
    <mergeCell ref="M35:M36"/>
    <mergeCell ref="M27:M28"/>
    <mergeCell ref="M29:M30"/>
    <mergeCell ref="M31:M32"/>
    <mergeCell ref="M33:M34"/>
    <mergeCell ref="E29:E30"/>
    <mergeCell ref="E31:E32"/>
    <mergeCell ref="E33:E34"/>
    <mergeCell ref="E35:E36"/>
    <mergeCell ref="K35:K36"/>
    <mergeCell ref="I29:I30"/>
    <mergeCell ref="H27:H28"/>
    <mergeCell ref="H29:H30"/>
    <mergeCell ref="F29:F30"/>
    <mergeCell ref="F31:F32"/>
    <mergeCell ref="F33:F34"/>
    <mergeCell ref="F35:F36"/>
    <mergeCell ref="B37:C37"/>
    <mergeCell ref="B21:B22"/>
    <mergeCell ref="C21:C22"/>
    <mergeCell ref="D21:D22"/>
    <mergeCell ref="B23:B24"/>
    <mergeCell ref="C23:C24"/>
    <mergeCell ref="D23:D24"/>
    <mergeCell ref="B35:B36"/>
    <mergeCell ref="D35:D36"/>
    <mergeCell ref="C35:C36"/>
    <mergeCell ref="B33:B34"/>
    <mergeCell ref="D33:D34"/>
    <mergeCell ref="D31:D32"/>
    <mergeCell ref="D29:D30"/>
    <mergeCell ref="O31:O32"/>
    <mergeCell ref="O33:O34"/>
    <mergeCell ref="D25:D26"/>
    <mergeCell ref="D11:D12"/>
    <mergeCell ref="C9:C10"/>
    <mergeCell ref="C11:C12"/>
    <mergeCell ref="C25:C26"/>
    <mergeCell ref="D19:D20"/>
    <mergeCell ref="G19:G20"/>
    <mergeCell ref="K19:K20"/>
    <mergeCell ref="L19:L20"/>
    <mergeCell ref="M19:M20"/>
    <mergeCell ref="N19:N20"/>
    <mergeCell ref="H13:H14"/>
    <mergeCell ref="H15:H16"/>
    <mergeCell ref="H17:H18"/>
    <mergeCell ref="H19:H20"/>
    <mergeCell ref="H21:H22"/>
    <mergeCell ref="H23:H24"/>
    <mergeCell ref="H25:H26"/>
    <mergeCell ref="N29:N30"/>
    <mergeCell ref="N31:N32"/>
    <mergeCell ref="E17:E18"/>
    <mergeCell ref="E19:E20"/>
    <mergeCell ref="N35:N36"/>
    <mergeCell ref="L13:L14"/>
    <mergeCell ref="B39:O39"/>
    <mergeCell ref="O35:O36"/>
    <mergeCell ref="B13:B14"/>
    <mergeCell ref="C13:C14"/>
    <mergeCell ref="D13:D14"/>
    <mergeCell ref="B15:B16"/>
    <mergeCell ref="C15:C16"/>
    <mergeCell ref="D15:D16"/>
    <mergeCell ref="K25:K26"/>
    <mergeCell ref="K27:K28"/>
    <mergeCell ref="K29:K30"/>
    <mergeCell ref="K31:K32"/>
    <mergeCell ref="K33:K34"/>
    <mergeCell ref="K13:K14"/>
    <mergeCell ref="J13:J14"/>
    <mergeCell ref="B27:B28"/>
    <mergeCell ref="D27:D28"/>
    <mergeCell ref="B25:B26"/>
    <mergeCell ref="O25:O26"/>
    <mergeCell ref="E13:E14"/>
    <mergeCell ref="E15:E16"/>
    <mergeCell ref="O27:O28"/>
    <mergeCell ref="A3:O3"/>
    <mergeCell ref="L27:L28"/>
    <mergeCell ref="L29:L30"/>
    <mergeCell ref="L31:L32"/>
    <mergeCell ref="L33:L34"/>
    <mergeCell ref="C27:C28"/>
    <mergeCell ref="N5:N6"/>
    <mergeCell ref="O5:O6"/>
    <mergeCell ref="M13:M14"/>
    <mergeCell ref="N13:N14"/>
    <mergeCell ref="O13:O14"/>
    <mergeCell ref="M15:M16"/>
    <mergeCell ref="N15:N16"/>
    <mergeCell ref="O15:O16"/>
    <mergeCell ref="M17:M18"/>
    <mergeCell ref="N17:N18"/>
    <mergeCell ref="M25:M26"/>
    <mergeCell ref="G15:G16"/>
    <mergeCell ref="N9:N10"/>
    <mergeCell ref="N11:N12"/>
    <mergeCell ref="N25:N26"/>
    <mergeCell ref="N27:N28"/>
    <mergeCell ref="N33:N34"/>
    <mergeCell ref="O29:O30"/>
    <mergeCell ref="L5:L6"/>
    <mergeCell ref="M5:M6"/>
    <mergeCell ref="G7:G8"/>
    <mergeCell ref="G29:G30"/>
    <mergeCell ref="G31:G32"/>
    <mergeCell ref="G9:G10"/>
    <mergeCell ref="G11:G12"/>
    <mergeCell ref="G25:G26"/>
    <mergeCell ref="G27:G28"/>
    <mergeCell ref="G17:G18"/>
    <mergeCell ref="J25:J26"/>
    <mergeCell ref="J27:J28"/>
    <mergeCell ref="J29:J30"/>
    <mergeCell ref="J31:J32"/>
    <mergeCell ref="J7:J8"/>
    <mergeCell ref="G13:G14"/>
    <mergeCell ref="M21:M22"/>
    <mergeCell ref="J15:J16"/>
    <mergeCell ref="J17:J18"/>
    <mergeCell ref="J19:J20"/>
    <mergeCell ref="J21:J22"/>
    <mergeCell ref="J23:J24"/>
    <mergeCell ref="K15:K16"/>
    <mergeCell ref="M7:M8"/>
    <mergeCell ref="B5:B6"/>
    <mergeCell ref="C5:C6"/>
    <mergeCell ref="D5:J5"/>
    <mergeCell ref="K5:K6"/>
    <mergeCell ref="B7:B8"/>
    <mergeCell ref="D7:D8"/>
    <mergeCell ref="B11:B12"/>
    <mergeCell ref="C7:C8"/>
    <mergeCell ref="B9:B10"/>
    <mergeCell ref="K7:K8"/>
    <mergeCell ref="K9:K10"/>
    <mergeCell ref="K11:K12"/>
    <mergeCell ref="J9:J10"/>
    <mergeCell ref="J11:J12"/>
    <mergeCell ref="D9:D10"/>
    <mergeCell ref="I7:I8"/>
    <mergeCell ref="H7:H8"/>
    <mergeCell ref="I9:I10"/>
    <mergeCell ref="H9:H10"/>
    <mergeCell ref="H11:H12"/>
    <mergeCell ref="I11:I12"/>
    <mergeCell ref="E7:E8"/>
    <mergeCell ref="E9:E10"/>
    <mergeCell ref="E11:E12"/>
    <mergeCell ref="E21:E22"/>
    <mergeCell ref="E23:E24"/>
    <mergeCell ref="E25:E26"/>
    <mergeCell ref="E27:E28"/>
    <mergeCell ref="P23:P24"/>
    <mergeCell ref="P25:P26"/>
    <mergeCell ref="P27:P28"/>
    <mergeCell ref="F23:F24"/>
    <mergeCell ref="F25:F26"/>
    <mergeCell ref="F27:F28"/>
    <mergeCell ref="P31:P32"/>
    <mergeCell ref="P33:P34"/>
    <mergeCell ref="P35:P36"/>
    <mergeCell ref="P5:P6"/>
    <mergeCell ref="P7:P8"/>
    <mergeCell ref="P9:P10"/>
    <mergeCell ref="P11:P12"/>
    <mergeCell ref="P13:P14"/>
    <mergeCell ref="P15:P16"/>
    <mergeCell ref="P17:P18"/>
    <mergeCell ref="P19:P20"/>
    <mergeCell ref="P21:P22"/>
    <mergeCell ref="F9:F10"/>
    <mergeCell ref="F7:F8"/>
    <mergeCell ref="F11:F12"/>
    <mergeCell ref="F13:F14"/>
    <mergeCell ref="F15:F16"/>
    <mergeCell ref="F17:F18"/>
    <mergeCell ref="F19:F20"/>
    <mergeCell ref="F21:F22"/>
    <mergeCell ref="P29:P30"/>
    <mergeCell ref="M9:M10"/>
    <mergeCell ref="M11:M12"/>
  </mergeCells>
  <phoneticPr fontId="2"/>
  <dataValidations count="5">
    <dataValidation type="list" allowBlank="1" showInputMessage="1" showErrorMessage="1" sqref="F9 F33 F7 F11 F13 F15 F17 F19 F21 F23 F25 F27 F29 F31 F35" xr:uid="{00000000-0002-0000-0300-000000000000}">
      <formula1>$F$46:$F$48</formula1>
    </dataValidation>
    <dataValidation type="list" errorStyle="information" allowBlank="1" showInputMessage="1" showErrorMessage="1" error="リスト以外の場合は、直接入力してください。" sqref="I7:I16 I19:I36" xr:uid="{07CBB3FF-B804-4E59-AF36-5511D2AE8D2D}">
      <formula1>"入国日,内定日,内定承諾日,雇用契約締結日,雇用開始日"</formula1>
    </dataValidation>
    <dataValidation type="list" errorStyle="warning" allowBlank="1" showInputMessage="1" showErrorMessage="1" error="リスト以外の場合は、直接入力してください。" sqref="I17:I18" xr:uid="{0E9AD0B2-3DF1-4DD6-B43D-95F1442BBEED}">
      <formula1>"入国日,内定日,内定承諾日,雇用契約締結日,雇用開始日"</formula1>
    </dataValidation>
    <dataValidation type="list" allowBlank="1" showInputMessage="1" showErrorMessage="1" sqref="P7:P36" xr:uid="{EAE91CCE-3EE2-45EF-A813-5BEAE403408F}">
      <formula1>"〇,　"</formula1>
    </dataValidation>
    <dataValidation type="list" allowBlank="1" showInputMessage="1" sqref="E7:E36" xr:uid="{D8353426-6B29-4B1F-9899-83A758FAC4E7}">
      <formula1>"インドネシア,ミャンマー,ベトナム,その他（手入力をお願いします）"</formula1>
    </dataValidation>
  </dataValidations>
  <printOptions horizontalCentered="1"/>
  <pageMargins left="0.17" right="0.17" top="0.61" bottom="0.17" header="0.3" footer="0.3"/>
  <pageSetup paperSize="9" scale="5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52B38-2D9C-45FB-9DFC-2CDA7A7D42F7}">
  <sheetPr>
    <tabColor theme="9" tint="0.79998168889431442"/>
    <pageSetUpPr fitToPage="1"/>
  </sheetPr>
  <dimension ref="A1:H25"/>
  <sheetViews>
    <sheetView showGridLines="0" view="pageBreakPreview" zoomScaleNormal="100" zoomScaleSheetLayoutView="100" workbookViewId="0"/>
  </sheetViews>
  <sheetFormatPr defaultColWidth="9" defaultRowHeight="12.9" x14ac:dyDescent="0.15"/>
  <cols>
    <col min="1" max="1" width="26.375" customWidth="1"/>
    <col min="2" max="2" width="25.5" customWidth="1"/>
  </cols>
  <sheetData>
    <row r="1" spans="1:8" ht="19.2" customHeight="1" x14ac:dyDescent="0.15">
      <c r="A1" s="100" t="s">
        <v>113</v>
      </c>
    </row>
    <row r="2" spans="1:8" ht="17" x14ac:dyDescent="0.15">
      <c r="A2" s="201" t="s">
        <v>67</v>
      </c>
      <c r="B2" s="201"/>
      <c r="C2" s="201"/>
      <c r="D2" s="201"/>
      <c r="E2" s="201"/>
      <c r="F2" s="201"/>
      <c r="G2" s="201"/>
      <c r="H2" s="201"/>
    </row>
    <row r="3" spans="1:8" ht="17" x14ac:dyDescent="0.15">
      <c r="A3" s="29"/>
      <c r="B3" s="29"/>
      <c r="C3" s="29"/>
      <c r="D3" s="29"/>
      <c r="E3" s="29"/>
      <c r="F3" s="29"/>
      <c r="G3" s="29"/>
      <c r="H3" s="29"/>
    </row>
    <row r="4" spans="1:8" ht="17" x14ac:dyDescent="0.15">
      <c r="A4" s="34" t="s">
        <v>68</v>
      </c>
      <c r="B4" s="202">
        <f>'1号様式'!F9</f>
        <v>0</v>
      </c>
      <c r="C4" s="202"/>
      <c r="D4" s="29"/>
      <c r="E4" s="29"/>
      <c r="F4" s="29"/>
      <c r="G4" s="29"/>
      <c r="H4" s="29"/>
    </row>
    <row r="5" spans="1:8" ht="17" x14ac:dyDescent="0.15">
      <c r="A5" s="30" t="s">
        <v>69</v>
      </c>
      <c r="B5" s="203"/>
      <c r="C5" s="203"/>
      <c r="D5" s="29"/>
      <c r="E5" s="29"/>
      <c r="F5" s="29"/>
      <c r="G5" s="29"/>
      <c r="H5" s="29"/>
    </row>
    <row r="6" spans="1:8" ht="17" x14ac:dyDescent="0.15">
      <c r="A6" s="33" t="s">
        <v>132</v>
      </c>
      <c r="B6" s="210"/>
      <c r="C6" s="210"/>
      <c r="D6" s="29"/>
      <c r="E6" s="29"/>
      <c r="F6" s="29"/>
      <c r="G6" s="29"/>
      <c r="H6" s="29"/>
    </row>
    <row r="7" spans="1:8" ht="17" x14ac:dyDescent="0.15">
      <c r="A7" s="31"/>
      <c r="B7" s="32"/>
      <c r="C7" s="32"/>
      <c r="D7" s="29"/>
      <c r="E7" s="29"/>
      <c r="F7" s="29"/>
      <c r="G7" s="29"/>
      <c r="H7" s="29"/>
    </row>
    <row r="8" spans="1:8" ht="14.95" x14ac:dyDescent="0.15">
      <c r="A8" s="24" t="s">
        <v>70</v>
      </c>
    </row>
    <row r="9" spans="1:8" ht="44.15" customHeight="1" x14ac:dyDescent="0.15">
      <c r="A9" s="206" t="s">
        <v>151</v>
      </c>
      <c r="B9" s="206"/>
      <c r="C9" s="206"/>
      <c r="D9" s="206"/>
      <c r="E9" s="206"/>
      <c r="F9" s="206"/>
      <c r="G9" s="206"/>
      <c r="H9" s="206"/>
    </row>
    <row r="10" spans="1:8" ht="17.149999999999999" customHeight="1" x14ac:dyDescent="0.15">
      <c r="A10" s="103" t="s">
        <v>130</v>
      </c>
      <c r="B10" s="104" t="s">
        <v>129</v>
      </c>
      <c r="C10" s="105"/>
      <c r="D10" s="105"/>
      <c r="E10" s="105"/>
      <c r="F10" s="105"/>
      <c r="G10" s="105"/>
      <c r="H10" s="106"/>
    </row>
    <row r="11" spans="1:8" ht="17.149999999999999" customHeight="1" x14ac:dyDescent="0.15">
      <c r="A11" s="207" t="s">
        <v>131</v>
      </c>
      <c r="B11" s="208"/>
      <c r="C11" s="208"/>
      <c r="D11" s="208"/>
      <c r="E11" s="208"/>
      <c r="F11" s="208"/>
      <c r="G11" s="208"/>
      <c r="H11" s="209"/>
    </row>
    <row r="12" spans="1:8" ht="17.149999999999999" customHeight="1" x14ac:dyDescent="0.15">
      <c r="A12" s="101"/>
      <c r="B12" s="198"/>
      <c r="C12" s="199"/>
      <c r="D12" s="199"/>
      <c r="E12" s="199"/>
      <c r="F12" s="199"/>
      <c r="G12" s="199"/>
      <c r="H12" s="200"/>
    </row>
    <row r="13" spans="1:8" ht="17.149999999999999" customHeight="1" x14ac:dyDescent="0.15">
      <c r="A13" s="101"/>
      <c r="B13" s="198"/>
      <c r="C13" s="199"/>
      <c r="D13" s="199"/>
      <c r="E13" s="199"/>
      <c r="F13" s="199"/>
      <c r="G13" s="199"/>
      <c r="H13" s="200"/>
    </row>
    <row r="14" spans="1:8" ht="17.149999999999999" customHeight="1" x14ac:dyDescent="0.15">
      <c r="A14" s="101"/>
      <c r="B14" s="198"/>
      <c r="C14" s="199"/>
      <c r="D14" s="199"/>
      <c r="E14" s="199"/>
      <c r="F14" s="199"/>
      <c r="G14" s="199"/>
      <c r="H14" s="200"/>
    </row>
    <row r="15" spans="1:8" ht="17.149999999999999" customHeight="1" x14ac:dyDescent="0.15">
      <c r="A15" s="101"/>
      <c r="B15" s="198"/>
      <c r="C15" s="199"/>
      <c r="D15" s="199"/>
      <c r="E15" s="199"/>
      <c r="F15" s="199"/>
      <c r="G15" s="199"/>
      <c r="H15" s="200"/>
    </row>
    <row r="16" spans="1:8" ht="17.149999999999999" customHeight="1" x14ac:dyDescent="0.15">
      <c r="A16" s="101"/>
      <c r="B16" s="198"/>
      <c r="C16" s="199"/>
      <c r="D16" s="199"/>
      <c r="E16" s="199"/>
      <c r="F16" s="199"/>
      <c r="G16" s="199"/>
      <c r="H16" s="200"/>
    </row>
    <row r="17" spans="1:8" ht="17.149999999999999" customHeight="1" x14ac:dyDescent="0.15">
      <c r="A17" s="101"/>
      <c r="B17" s="198"/>
      <c r="C17" s="199"/>
      <c r="D17" s="199"/>
      <c r="E17" s="199"/>
      <c r="F17" s="199"/>
      <c r="G17" s="199"/>
      <c r="H17" s="200"/>
    </row>
    <row r="18" spans="1:8" ht="17.149999999999999" customHeight="1" x14ac:dyDescent="0.15">
      <c r="A18" s="101"/>
      <c r="B18" s="198"/>
      <c r="C18" s="199"/>
      <c r="D18" s="199"/>
      <c r="E18" s="199"/>
      <c r="F18" s="199"/>
      <c r="G18" s="199"/>
      <c r="H18" s="200"/>
    </row>
    <row r="19" spans="1:8" ht="17.149999999999999" customHeight="1" x14ac:dyDescent="0.15">
      <c r="A19" s="101"/>
      <c r="B19" s="198"/>
      <c r="C19" s="199"/>
      <c r="D19" s="199"/>
      <c r="E19" s="199"/>
      <c r="F19" s="199"/>
      <c r="G19" s="199"/>
      <c r="H19" s="200"/>
    </row>
    <row r="20" spans="1:8" ht="17.149999999999999" customHeight="1" x14ac:dyDescent="0.15">
      <c r="A20" s="101"/>
      <c r="B20" s="198"/>
      <c r="C20" s="199"/>
      <c r="D20" s="199"/>
      <c r="E20" s="199"/>
      <c r="F20" s="199"/>
      <c r="G20" s="199"/>
      <c r="H20" s="200"/>
    </row>
    <row r="21" spans="1:8" ht="17.149999999999999" customHeight="1" x14ac:dyDescent="0.15">
      <c r="A21" s="101"/>
      <c r="B21" s="198"/>
      <c r="C21" s="199"/>
      <c r="D21" s="199"/>
      <c r="E21" s="199"/>
      <c r="F21" s="199"/>
      <c r="G21" s="199"/>
      <c r="H21" s="200"/>
    </row>
    <row r="22" spans="1:8" ht="17.149999999999999" customHeight="1" x14ac:dyDescent="0.15">
      <c r="A22" s="101"/>
      <c r="B22" s="198"/>
      <c r="C22" s="199"/>
      <c r="D22" s="199"/>
      <c r="E22" s="199"/>
      <c r="F22" s="199"/>
      <c r="G22" s="199"/>
      <c r="H22" s="200"/>
    </row>
    <row r="23" spans="1:8" ht="17.149999999999999" customHeight="1" x14ac:dyDescent="0.15">
      <c r="A23" s="101"/>
      <c r="B23" s="198"/>
      <c r="C23" s="199"/>
      <c r="D23" s="199"/>
      <c r="E23" s="199"/>
      <c r="F23" s="199"/>
      <c r="G23" s="199"/>
      <c r="H23" s="200"/>
    </row>
    <row r="24" spans="1:8" ht="17.149999999999999" customHeight="1" x14ac:dyDescent="0.15">
      <c r="A24" s="102"/>
      <c r="B24" s="198"/>
      <c r="C24" s="199"/>
      <c r="D24" s="199"/>
      <c r="E24" s="199"/>
      <c r="F24" s="199"/>
      <c r="G24" s="199"/>
      <c r="H24" s="200"/>
    </row>
    <row r="25" spans="1:8" s="28" customFormat="1" ht="45" customHeight="1" x14ac:dyDescent="0.15">
      <c r="A25" s="204" t="s">
        <v>125</v>
      </c>
      <c r="B25" s="205"/>
      <c r="C25" s="205"/>
      <c r="D25" s="205"/>
      <c r="E25" s="205"/>
      <c r="F25" s="205"/>
      <c r="G25" s="205"/>
      <c r="H25" s="205"/>
    </row>
  </sheetData>
  <mergeCells count="20">
    <mergeCell ref="A25:H25"/>
    <mergeCell ref="A9:H9"/>
    <mergeCell ref="A11:H11"/>
    <mergeCell ref="B6:C6"/>
    <mergeCell ref="B12:H12"/>
    <mergeCell ref="B13:H13"/>
    <mergeCell ref="B14:H14"/>
    <mergeCell ref="B15:H15"/>
    <mergeCell ref="B16:H16"/>
    <mergeCell ref="B17:H17"/>
    <mergeCell ref="B18:H18"/>
    <mergeCell ref="B19:H19"/>
    <mergeCell ref="B20:H20"/>
    <mergeCell ref="B21:H21"/>
    <mergeCell ref="B22:H22"/>
    <mergeCell ref="B23:H23"/>
    <mergeCell ref="B24:H24"/>
    <mergeCell ref="A2:H2"/>
    <mergeCell ref="B4:C4"/>
    <mergeCell ref="B5:C5"/>
  </mergeCells>
  <phoneticPr fontId="2"/>
  <printOptions horizontalCentered="1"/>
  <pageMargins left="0.17" right="0.17" top="0.61" bottom="0.17" header="0.3" footer="0.3"/>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参考　一覧</vt:lpstr>
      <vt:lpstr>1号様式</vt:lpstr>
      <vt:lpstr>1号様式1</vt:lpstr>
      <vt:lpstr>１号様式２</vt:lpstr>
      <vt:lpstr>参考様式（紹介内容）</vt:lpstr>
      <vt:lpstr>'1号様式'!Print_Area</vt:lpstr>
      <vt:lpstr>'1号様式1'!Print_Area</vt:lpstr>
      <vt:lpstr>'１号様式２'!Print_Area</vt:lpstr>
      <vt:lpstr>'参考　一覧'!Print_Area</vt:lpstr>
      <vt:lpstr>'参考様式（紹介内容）'!Print_Area</vt:lpstr>
      <vt:lpstr>'参考　一覧'!Print_Titles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sinzai301</cp:lastModifiedBy>
  <cp:lastPrinted>2025-09-05T06:55:37Z</cp:lastPrinted>
  <dcterms:created xsi:type="dcterms:W3CDTF">2008-03-04T23:55:33Z</dcterms:created>
  <dcterms:modified xsi:type="dcterms:W3CDTF">2025-09-25T08:58:52Z</dcterms:modified>
</cp:coreProperties>
</file>