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⑩ 現任介護職員 国家資格取得支援事業\R07年度\03 通知文の送付\起案\"/>
    </mc:Choice>
  </mc:AlternateContent>
  <xr:revisionPtr revIDLastSave="0" documentId="13_ncr:1_{8572F606-ECB8-48C4-AAA1-7509E812DB50}" xr6:coauthVersionLast="36" xr6:coauthVersionMax="47" xr10:uidLastSave="{00000000-0000-0000-0000-000000000000}"/>
  <bookViews>
    <workbookView xWindow="0" yWindow="0" windowWidth="28800" windowHeight="12120" tabRatio="738" xr2:uid="{00000000-000D-0000-FFFF-FFFF00000000}"/>
  </bookViews>
  <sheets>
    <sheet name="第１号－２" sheetId="47" r:id="rId1"/>
  </sheets>
  <definedNames>
    <definedName name="_xlnm.Print_Area" localSheetId="0">'第１号－２'!$A$1:$P$28</definedName>
  </definedNames>
  <calcPr calcId="191029"/>
</workbook>
</file>

<file path=xl/calcChain.xml><?xml version="1.0" encoding="utf-8"?>
<calcChain xmlns="http://schemas.openxmlformats.org/spreadsheetml/2006/main">
  <c r="K27" i="47" l="1"/>
  <c r="B17" i="47" l="1"/>
  <c r="G17" i="47" s="1"/>
  <c r="L17" i="47" s="1"/>
  <c r="Q17" i="47" l="1"/>
  <c r="N17" i="47" l="1"/>
  <c r="H12" i="4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sinzai169</author>
    <author>FJ-USER</author>
  </authors>
  <commentList>
    <comment ref="H1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下記、F欄が入ると自動計算されます。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下記、支出額を入力すると自動計算されます。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0円の場合は、"0"と入力してください。</t>
        </r>
      </text>
    </comment>
    <comment ref="G1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1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N17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17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計算式あり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2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18,380円を超えての受験料の申請はできません。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7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上記、金額を入力すると自動計算されます。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<sst xmlns="http://schemas.openxmlformats.org/spreadsheetml/2006/main" count="37" uniqueCount="36">
  <si>
    <t>（単位：円）</t>
    <rPh sb="1" eb="3">
      <t>タンイ</t>
    </rPh>
    <rPh sb="4" eb="5">
      <t>エン</t>
    </rPh>
    <phoneticPr fontId="1"/>
  </si>
  <si>
    <t>　金</t>
    <rPh sb="1" eb="2">
      <t>キン</t>
    </rPh>
    <phoneticPr fontId="1"/>
  </si>
  <si>
    <t>１　助成金交付申請額</t>
    <phoneticPr fontId="1"/>
  </si>
  <si>
    <t>別記様式第１号－２（対象者別）</t>
    <phoneticPr fontId="1"/>
  </si>
  <si>
    <t xml:space="preserve">
人</t>
    <rPh sb="1" eb="2">
      <t>ニン</t>
    </rPh>
    <phoneticPr fontId="1"/>
  </si>
  <si>
    <t>２　助成金申請額内訳</t>
    <phoneticPr fontId="1"/>
  </si>
  <si>
    <t>合　　　　　計</t>
    <rPh sb="0" eb="1">
      <t>ゴウ</t>
    </rPh>
    <rPh sb="6" eb="7">
      <t>ケイ</t>
    </rPh>
    <phoneticPr fontId="1"/>
  </si>
  <si>
    <t>事 業 計 画 内 容</t>
    <rPh sb="8" eb="9">
      <t>ナイ</t>
    </rPh>
    <rPh sb="10" eb="11">
      <t>カタチ</t>
    </rPh>
    <phoneticPr fontId="1"/>
  </si>
  <si>
    <t xml:space="preserve">  介護福祉士国家資格取得用参考図書費用</t>
    <rPh sb="2" eb="4">
      <t>カイゴ</t>
    </rPh>
    <rPh sb="4" eb="7">
      <t>フクシシ</t>
    </rPh>
    <rPh sb="7" eb="9">
      <t>コッカ</t>
    </rPh>
    <rPh sb="9" eb="11">
      <t>シカク</t>
    </rPh>
    <rPh sb="11" eb="13">
      <t>シュトク</t>
    </rPh>
    <rPh sb="13" eb="14">
      <t>ヨウ</t>
    </rPh>
    <rPh sb="14" eb="16">
      <t>サンコウ</t>
    </rPh>
    <rPh sb="16" eb="18">
      <t>トショ</t>
    </rPh>
    <rPh sb="18" eb="20">
      <t>ヒヨウ</t>
    </rPh>
    <phoneticPr fontId="1"/>
  </si>
  <si>
    <t xml:space="preserve">  介護福祉士実務者研修、
  実技試験免除のための介護技術講習 受講料</t>
    <rPh sb="2" eb="4">
      <t>カイゴ</t>
    </rPh>
    <rPh sb="4" eb="7">
      <t>フクシシ</t>
    </rPh>
    <rPh sb="7" eb="10">
      <t>ジツムシャ</t>
    </rPh>
    <rPh sb="10" eb="12">
      <t>ケンシュウ</t>
    </rPh>
    <rPh sb="16" eb="18">
      <t>ジツギ</t>
    </rPh>
    <rPh sb="18" eb="20">
      <t>シケン</t>
    </rPh>
    <rPh sb="20" eb="22">
      <t>メンジョ</t>
    </rPh>
    <rPh sb="26" eb="28">
      <t>カイゴ</t>
    </rPh>
    <rPh sb="28" eb="30">
      <t>ギジュツ</t>
    </rPh>
    <rPh sb="30" eb="32">
      <t>コウシュウ</t>
    </rPh>
    <rPh sb="33" eb="36">
      <t>ジュコウリョウ</t>
    </rPh>
    <phoneticPr fontId="1"/>
  </si>
  <si>
    <t xml:space="preserve">  外部受験対策講座受講料
　（通信講座、模擬試験の受講料を含む）</t>
    <rPh sb="2" eb="4">
      <t>ガイブ</t>
    </rPh>
    <rPh sb="4" eb="6">
      <t>ジュケン</t>
    </rPh>
    <rPh sb="6" eb="8">
      <t>タイサク</t>
    </rPh>
    <rPh sb="8" eb="10">
      <t>コウザ</t>
    </rPh>
    <rPh sb="10" eb="13">
      <t>ジュコウリョウ</t>
    </rPh>
    <rPh sb="16" eb="18">
      <t>ツウシン</t>
    </rPh>
    <rPh sb="18" eb="20">
      <t>コウザ</t>
    </rPh>
    <rPh sb="21" eb="23">
      <t>モギ</t>
    </rPh>
    <rPh sb="23" eb="25">
      <t>シケン</t>
    </rPh>
    <rPh sb="26" eb="29">
      <t>ジュコウリョウ</t>
    </rPh>
    <rPh sb="30" eb="31">
      <t>フク</t>
    </rPh>
    <phoneticPr fontId="1"/>
  </si>
  <si>
    <t>法人支出見込額</t>
    <rPh sb="0" eb="2">
      <t>ホウジン</t>
    </rPh>
    <rPh sb="2" eb="4">
      <t>シシュツ</t>
    </rPh>
    <rPh sb="4" eb="5">
      <t>ミ</t>
    </rPh>
    <rPh sb="5" eb="6">
      <t>コミ</t>
    </rPh>
    <rPh sb="6" eb="7">
      <t>ガク</t>
    </rPh>
    <phoneticPr fontId="1"/>
  </si>
  <si>
    <t>，000</t>
    <phoneticPr fontId="5"/>
  </si>
  <si>
    <t>（申請額の上限 50,000円）</t>
    <rPh sb="1" eb="4">
      <t>シンセイガク</t>
    </rPh>
    <rPh sb="5" eb="7">
      <t>ジョウゲン</t>
    </rPh>
    <rPh sb="14" eb="15">
      <t>エン</t>
    </rPh>
    <phoneticPr fontId="5"/>
  </si>
  <si>
    <t>対象者の所属事業所</t>
    <rPh sb="0" eb="3">
      <t>タイショウシャ</t>
    </rPh>
    <rPh sb="4" eb="6">
      <t>ショゾク</t>
    </rPh>
    <rPh sb="6" eb="9">
      <t>ジギョウショ</t>
    </rPh>
    <phoneticPr fontId="1"/>
  </si>
  <si>
    <t>所属事業所名</t>
    <rPh sb="0" eb="2">
      <t>ショゾク</t>
    </rPh>
    <rPh sb="2" eb="4">
      <t>ジギョウ</t>
    </rPh>
    <rPh sb="4" eb="5">
      <t>ジョ</t>
    </rPh>
    <rPh sb="5" eb="6">
      <t>メイ</t>
    </rPh>
    <phoneticPr fontId="1"/>
  </si>
  <si>
    <t>法　  人  　名</t>
    <rPh sb="0" eb="1">
      <t>ホウ</t>
    </rPh>
    <rPh sb="4" eb="5">
      <t>ヒト</t>
    </rPh>
    <rPh sb="8" eb="9">
      <t>メイ</t>
    </rPh>
    <phoneticPr fontId="1"/>
  </si>
  <si>
    <t>年</t>
    <rPh sb="0" eb="1">
      <t>ネン</t>
    </rPh>
    <phoneticPr fontId="5"/>
  </si>
  <si>
    <r>
      <t xml:space="preserve">  講師謝礼、教材費 等
　</t>
    </r>
    <r>
      <rPr>
        <sz val="10"/>
        <rFont val="ＭＳ Ｐ明朝"/>
        <family val="1"/>
        <charset val="128"/>
      </rPr>
      <t>（法人内または事業所内での受験対策講座の実施に要する経費）</t>
    </r>
    <rPh sb="2" eb="4">
      <t>コウシ</t>
    </rPh>
    <rPh sb="4" eb="6">
      <t>シャレイ</t>
    </rPh>
    <rPh sb="7" eb="10">
      <t>キョウザイヒ</t>
    </rPh>
    <rPh sb="11" eb="12">
      <t>トウ</t>
    </rPh>
    <phoneticPr fontId="1"/>
  </si>
  <si>
    <r>
      <t>，000</t>
    </r>
    <r>
      <rPr>
        <sz val="12"/>
        <rFont val="ＭＳ Ｐ明朝"/>
        <family val="1"/>
        <charset val="128"/>
      </rPr>
      <t>　　円</t>
    </r>
    <rPh sb="6" eb="7">
      <t>エン</t>
    </rPh>
    <phoneticPr fontId="5"/>
  </si>
  <si>
    <r>
      <t>法人支出見込
合計額　</t>
    </r>
    <r>
      <rPr>
        <sz val="9"/>
        <rFont val="Calibri 本文"/>
        <family val="3"/>
        <charset val="128"/>
      </rPr>
      <t>Ａ</t>
    </r>
    <rPh sb="0" eb="2">
      <t>ホウジン</t>
    </rPh>
    <rPh sb="2" eb="4">
      <t>シシュツ</t>
    </rPh>
    <rPh sb="4" eb="5">
      <t>ミ</t>
    </rPh>
    <rPh sb="5" eb="6">
      <t>コミ</t>
    </rPh>
    <rPh sb="7" eb="9">
      <t>ゴウケイ</t>
    </rPh>
    <rPh sb="9" eb="10">
      <t>ガク</t>
    </rPh>
    <phoneticPr fontId="1"/>
  </si>
  <si>
    <r>
      <t>給付金、寄付金　　　　
　その他の収入額　</t>
    </r>
    <r>
      <rPr>
        <sz val="9"/>
        <rFont val="Calibri 本文"/>
        <family val="3"/>
        <charset val="128"/>
      </rPr>
      <t>Ｂ</t>
    </r>
    <r>
      <rPr>
        <sz val="9"/>
        <rFont val="ＭＳ Ｐ明朝"/>
        <family val="1"/>
        <charset val="128"/>
      </rPr>
      <t>　</t>
    </r>
    <rPh sb="0" eb="3">
      <t>キュウフキン</t>
    </rPh>
    <rPh sb="4" eb="7">
      <t>キフキン</t>
    </rPh>
    <rPh sb="15" eb="16">
      <t>タ</t>
    </rPh>
    <rPh sb="17" eb="19">
      <t>シュウニュウ</t>
    </rPh>
    <rPh sb="19" eb="20">
      <t>ガク</t>
    </rPh>
    <phoneticPr fontId="1"/>
  </si>
  <si>
    <r>
      <t>差引額
　　（＝Ａ－Ｂ）　</t>
    </r>
    <r>
      <rPr>
        <sz val="9"/>
        <rFont val="Calibri 本文"/>
        <family val="3"/>
        <charset val="128"/>
      </rPr>
      <t>Ｃ</t>
    </r>
    <rPh sb="0" eb="2">
      <t>サシヒキ</t>
    </rPh>
    <rPh sb="2" eb="3">
      <t>ガク</t>
    </rPh>
    <phoneticPr fontId="1"/>
  </si>
  <si>
    <r>
      <t>助成基準額　</t>
    </r>
    <r>
      <rPr>
        <sz val="9"/>
        <rFont val="Calibri 本文"/>
        <family val="3"/>
        <charset val="128"/>
      </rPr>
      <t>Ｄ</t>
    </r>
    <rPh sb="0" eb="2">
      <t>ジョセイ</t>
    </rPh>
    <rPh sb="2" eb="4">
      <t>キジュン</t>
    </rPh>
    <rPh sb="4" eb="5">
      <t>ガク</t>
    </rPh>
    <phoneticPr fontId="1"/>
  </si>
  <si>
    <r>
      <t>選定額 （CとDを比べ
て少ない方の額）　</t>
    </r>
    <r>
      <rPr>
        <sz val="9"/>
        <rFont val="Calibri 本文"/>
        <family val="3"/>
        <charset val="128"/>
      </rPr>
      <t>Ｅ</t>
    </r>
    <rPh sb="0" eb="2">
      <t>センテイ</t>
    </rPh>
    <rPh sb="2" eb="3">
      <t>ガク</t>
    </rPh>
    <rPh sb="9" eb="10">
      <t>クラ</t>
    </rPh>
    <phoneticPr fontId="1"/>
  </si>
  <si>
    <r>
      <t>申請額（＝Ｅ×１/２、
千円未満は切捨て）　</t>
    </r>
    <r>
      <rPr>
        <sz val="9"/>
        <rFont val="Calibri 本文"/>
        <family val="3"/>
        <charset val="128"/>
      </rPr>
      <t>Ｆ</t>
    </r>
    <rPh sb="0" eb="3">
      <t>シンセイガク</t>
    </rPh>
    <phoneticPr fontId="1"/>
  </si>
  <si>
    <t>上限 100,000円</t>
    <rPh sb="0" eb="2">
      <t>ジョウゲン</t>
    </rPh>
    <rPh sb="10" eb="11">
      <t>エン</t>
    </rPh>
    <phoneticPr fontId="5"/>
  </si>
  <si>
    <t>月</t>
    <rPh sb="0" eb="1">
      <t>ガツ</t>
    </rPh>
    <phoneticPr fontId="5"/>
  </si>
  <si>
    <t>当該法人での
 採 用 年 月</t>
    <rPh sb="0" eb="1">
      <t>トウ</t>
    </rPh>
    <rPh sb="1" eb="2">
      <t>ガイ</t>
    </rPh>
    <rPh sb="2" eb="3">
      <t>ホウ</t>
    </rPh>
    <rPh sb="3" eb="4">
      <t>ヒト</t>
    </rPh>
    <rPh sb="8" eb="9">
      <t>サイ</t>
    </rPh>
    <rPh sb="10" eb="11">
      <t>ヨウ</t>
    </rPh>
    <rPh sb="12" eb="13">
      <t>ネン</t>
    </rPh>
    <rPh sb="14" eb="15">
      <t>ガツ</t>
    </rPh>
    <phoneticPr fontId="5"/>
  </si>
  <si>
    <t>　（該当に✓を入れてください）</t>
    <phoneticPr fontId="5"/>
  </si>
  <si>
    <r>
      <t>３　事業計画及び経費内訳　</t>
    </r>
    <r>
      <rPr>
        <sz val="11"/>
        <rFont val="ＭＳ Ｐゴシック"/>
        <family val="3"/>
        <charset val="128"/>
      </rPr>
      <t>（法人が支援する予定の金額を入れてください。）</t>
    </r>
    <rPh sb="2" eb="4">
      <t>ジギョウ</t>
    </rPh>
    <rPh sb="4" eb="6">
      <t>ケイカク</t>
    </rPh>
    <rPh sb="6" eb="7">
      <t>オヨ</t>
    </rPh>
    <rPh sb="8" eb="10">
      <t>ケイヒ</t>
    </rPh>
    <rPh sb="10" eb="12">
      <t>ウチワケ</t>
    </rPh>
    <rPh sb="14" eb="16">
      <t>ホウジン</t>
    </rPh>
    <rPh sb="17" eb="19">
      <t>シエン</t>
    </rPh>
    <rPh sb="21" eb="23">
      <t>ヨテイ</t>
    </rPh>
    <rPh sb="24" eb="26">
      <t>キンガク</t>
    </rPh>
    <rPh sb="27" eb="28">
      <t>イ</t>
    </rPh>
    <phoneticPr fontId="1"/>
  </si>
  <si>
    <t>対　象　者　名</t>
    <rPh sb="0" eb="1">
      <t>タイ</t>
    </rPh>
    <rPh sb="2" eb="3">
      <t>ゾウ</t>
    </rPh>
    <rPh sb="4" eb="5">
      <t>シャ</t>
    </rPh>
    <rPh sb="6" eb="7">
      <t>メイ</t>
    </rPh>
    <phoneticPr fontId="5"/>
  </si>
  <si>
    <t xml:space="preserve">  介護福祉士国家試験受験料　（ 上限 18,380 円 ）</t>
    <rPh sb="2" eb="4">
      <t>カイゴ</t>
    </rPh>
    <rPh sb="4" eb="7">
      <t>フクシシ</t>
    </rPh>
    <rPh sb="7" eb="9">
      <t>コッカ</t>
    </rPh>
    <rPh sb="9" eb="11">
      <t>シケン</t>
    </rPh>
    <rPh sb="11" eb="13">
      <t>ジュケン</t>
    </rPh>
    <rPh sb="13" eb="14">
      <t>リョウ</t>
    </rPh>
    <rPh sb="17" eb="19">
      <t>ジョウゲン</t>
    </rPh>
    <rPh sb="27" eb="28">
      <t>エン</t>
    </rPh>
    <phoneticPr fontId="1"/>
  </si>
  <si>
    <r>
      <rPr>
        <sz val="11"/>
        <rFont val="ＭＳ Ｐゴシック"/>
        <family val="3"/>
        <charset val="128"/>
      </rPr>
      <t>（１）介護職員数</t>
    </r>
    <r>
      <rPr>
        <sz val="9.5"/>
        <rFont val="ＭＳ Ｐ明朝"/>
        <family val="1"/>
        <charset val="128"/>
      </rPr>
      <t xml:space="preserve">
　令和7年7月1日時点において、申請事業所に勤務する現任介護職員数（常勤及び非常勤の合計数）</t>
    </r>
    <rPh sb="3" eb="5">
      <t>カイゴ</t>
    </rPh>
    <rPh sb="5" eb="7">
      <t>ショクイン</t>
    </rPh>
    <rPh sb="7" eb="8">
      <t>スウ</t>
    </rPh>
    <rPh sb="10" eb="11">
      <t>レイ</t>
    </rPh>
    <rPh sb="11" eb="12">
      <t>ワ</t>
    </rPh>
    <rPh sb="13" eb="14">
      <t>ネン</t>
    </rPh>
    <phoneticPr fontId="5"/>
  </si>
  <si>
    <r>
      <rPr>
        <sz val="11"/>
        <rFont val="ＭＳ Ｐゴシック"/>
        <family val="3"/>
        <charset val="128"/>
      </rPr>
      <t>（２）受験有資格数</t>
    </r>
    <r>
      <rPr>
        <sz val="9.5"/>
        <rFont val="ＭＳ Ｐ明朝"/>
        <family val="1"/>
        <charset val="128"/>
      </rPr>
      <t xml:space="preserve">
　上記（１）で記載した現任介護職員のうち、第38回（令和7年度）介護福祉士国家試験の受験資格を有する者の人数（常勤及び非常勤の合計数）</t>
    </r>
    <phoneticPr fontId="5"/>
  </si>
  <si>
    <t>令和７年度 現任介護職員資格取得支援事業助成金 交付申請内訳（対象者別）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8">
      <t>ゲンニン</t>
    </rPh>
    <rPh sb="8" eb="10">
      <t>カイゴ</t>
    </rPh>
    <rPh sb="10" eb="12">
      <t>ショクイン</t>
    </rPh>
    <rPh sb="12" eb="14">
      <t>シカク</t>
    </rPh>
    <rPh sb="14" eb="16">
      <t>シュトク</t>
    </rPh>
    <rPh sb="16" eb="18">
      <t>シエン</t>
    </rPh>
    <rPh sb="18" eb="20">
      <t>ジギョウ</t>
    </rPh>
    <rPh sb="20" eb="23">
      <t>ジョセイキン</t>
    </rPh>
    <rPh sb="24" eb="26">
      <t>コウフ</t>
    </rPh>
    <rPh sb="26" eb="28">
      <t>シンセイ</t>
    </rPh>
    <rPh sb="28" eb="30">
      <t>ウチワケ</t>
    </rPh>
    <rPh sb="31" eb="34">
      <t>タイショウシャ</t>
    </rPh>
    <rPh sb="34" eb="35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</si>
</sst>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2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Calibri 本文"/>
      <family val="3"/>
      <charset val="128"/>
    </font>
    <font>
      <sz val="9"/>
      <color rgb="FF000000"/>
      <name val="MS UI Gothic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.5"/>
      <name val="ＭＳ Ｐ明朝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38" fontId="3" fillId="0" borderId="0" xfId="1" applyFont="1" applyProtection="1">
      <alignment vertical="center"/>
    </xf>
    <xf numFmtId="38" fontId="3" fillId="0" borderId="0" xfId="1" applyFont="1" applyBorder="1" applyAlignment="1" applyProtection="1">
      <alignment vertical="center" wrapText="1"/>
    </xf>
    <xf numFmtId="38" fontId="8" fillId="0" borderId="0" xfId="1" applyFont="1" applyBorder="1" applyAlignment="1" applyProtection="1">
      <alignment vertical="center" wrapText="1"/>
    </xf>
    <xf numFmtId="38" fontId="12" fillId="0" borderId="0" xfId="1" applyFont="1" applyBorder="1" applyAlignment="1" applyProtection="1">
      <alignment vertical="center" wrapText="1"/>
    </xf>
    <xf numFmtId="0" fontId="10" fillId="0" borderId="0" xfId="0" applyFo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38" fontId="10" fillId="0" borderId="0" xfId="1" applyFont="1" applyProtection="1">
      <alignment vertical="center"/>
    </xf>
    <xf numFmtId="38" fontId="10" fillId="0" borderId="0" xfId="1" applyFont="1" applyAlignment="1" applyProtection="1">
      <alignment vertical="center"/>
    </xf>
    <xf numFmtId="38" fontId="10" fillId="0" borderId="0" xfId="1" applyFont="1" applyAlignment="1" applyProtection="1">
      <alignment horizontal="right" vertical="center"/>
    </xf>
    <xf numFmtId="0" fontId="10" fillId="0" borderId="0" xfId="0" applyFont="1" applyBorder="1" applyProtection="1">
      <alignment vertical="center"/>
    </xf>
    <xf numFmtId="38" fontId="10" fillId="0" borderId="0" xfId="1" applyFont="1" applyBorder="1" applyProtection="1">
      <alignment vertical="center"/>
    </xf>
    <xf numFmtId="0" fontId="11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 wrapText="1"/>
    </xf>
    <xf numFmtId="38" fontId="10" fillId="0" borderId="0" xfId="1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38" fontId="3" fillId="0" borderId="0" xfId="1" applyFont="1" applyBorder="1" applyAlignment="1" applyProtection="1">
      <alignment vertical="center"/>
    </xf>
    <xf numFmtId="38" fontId="13" fillId="0" borderId="0" xfId="1" applyFont="1" applyAlignment="1" applyProtection="1">
      <alignment horizontal="left" vertical="top"/>
    </xf>
    <xf numFmtId="38" fontId="3" fillId="0" borderId="0" xfId="1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/>
    </xf>
    <xf numFmtId="38" fontId="14" fillId="0" borderId="0" xfId="1" applyFont="1" applyProtection="1">
      <alignment vertical="center"/>
    </xf>
    <xf numFmtId="38" fontId="14" fillId="0" borderId="0" xfId="1" applyFont="1" applyAlignment="1" applyProtection="1">
      <alignment horizontal="right" vertical="center"/>
    </xf>
    <xf numFmtId="49" fontId="14" fillId="0" borderId="0" xfId="0" applyNumberFormat="1" applyFont="1" applyAlignment="1" applyProtection="1"/>
    <xf numFmtId="0" fontId="14" fillId="0" borderId="0" xfId="0" applyFont="1" applyAlignment="1" applyProtection="1"/>
    <xf numFmtId="49" fontId="17" fillId="0" borderId="1" xfId="0" applyNumberFormat="1" applyFont="1" applyBorder="1" applyAlignment="1" applyProtection="1">
      <alignment horizontal="left"/>
    </xf>
    <xf numFmtId="176" fontId="16" fillId="0" borderId="1" xfId="0" applyNumberFormat="1" applyFont="1" applyBorder="1" applyAlignment="1" applyProtection="1"/>
    <xf numFmtId="0" fontId="14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right" vertical="center"/>
    </xf>
    <xf numFmtId="38" fontId="14" fillId="0" borderId="1" xfId="1" applyFont="1" applyBorder="1" applyProtection="1">
      <alignment vertical="center"/>
    </xf>
    <xf numFmtId="38" fontId="14" fillId="0" borderId="0" xfId="1" applyFont="1" applyBorder="1" applyProtection="1">
      <alignment vertical="center"/>
    </xf>
    <xf numFmtId="38" fontId="18" fillId="0" borderId="0" xfId="1" applyFont="1" applyBorder="1" applyAlignment="1" applyProtection="1">
      <alignment horizontal="right" vertical="center"/>
    </xf>
    <xf numFmtId="0" fontId="14" fillId="0" borderId="0" xfId="0" applyFont="1" applyAlignment="1" applyProtection="1">
      <alignment shrinkToFit="1"/>
    </xf>
    <xf numFmtId="0" fontId="14" fillId="0" borderId="0" xfId="0" applyFont="1" applyBorder="1" applyAlignment="1" applyProtection="1">
      <alignment vertical="center" shrinkToFit="1"/>
    </xf>
    <xf numFmtId="176" fontId="16" fillId="0" borderId="1" xfId="0" applyNumberFormat="1" applyFont="1" applyBorder="1" applyAlignment="1" applyProtection="1">
      <alignment horizontal="right"/>
    </xf>
    <xf numFmtId="38" fontId="21" fillId="0" borderId="8" xfId="1" applyFont="1" applyBorder="1" applyAlignment="1" applyProtection="1">
      <alignment horizontal="right" vertical="center" shrinkToFit="1"/>
    </xf>
    <xf numFmtId="0" fontId="14" fillId="0" borderId="9" xfId="0" applyFont="1" applyBorder="1" applyAlignment="1" applyProtection="1">
      <alignment horizontal="left"/>
    </xf>
    <xf numFmtId="0" fontId="14" fillId="0" borderId="1" xfId="0" applyFont="1" applyBorder="1" applyAlignment="1" applyProtection="1"/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right" shrinkToFit="1"/>
      <protection locked="0"/>
    </xf>
    <xf numFmtId="0" fontId="17" fillId="0" borderId="1" xfId="0" applyFont="1" applyBorder="1" applyAlignment="1" applyProtection="1">
      <alignment horizontal="center" shrinkToFit="1"/>
    </xf>
    <xf numFmtId="0" fontId="19" fillId="0" borderId="1" xfId="0" applyFont="1" applyBorder="1" applyAlignment="1" applyProtection="1">
      <alignment horizontal="center" shrinkToFit="1"/>
      <protection locked="0"/>
    </xf>
    <xf numFmtId="0" fontId="17" fillId="0" borderId="1" xfId="0" applyFont="1" applyBorder="1" applyAlignment="1" applyProtection="1">
      <alignment shrinkToFit="1"/>
    </xf>
    <xf numFmtId="0" fontId="22" fillId="0" borderId="0" xfId="0" applyFont="1" applyBorder="1" applyAlignment="1" applyProtection="1">
      <alignment vertical="top"/>
    </xf>
    <xf numFmtId="0" fontId="26" fillId="0" borderId="0" xfId="0" applyFont="1" applyBorder="1" applyAlignment="1" applyProtection="1">
      <alignment vertical="top"/>
    </xf>
    <xf numFmtId="38" fontId="27" fillId="0" borderId="0" xfId="1" applyFont="1" applyAlignment="1" applyProtection="1">
      <alignment horizontal="right" vertical="top"/>
    </xf>
    <xf numFmtId="38" fontId="3" fillId="0" borderId="0" xfId="1" applyFont="1" applyBorder="1" applyProtection="1">
      <alignment vertical="center"/>
    </xf>
    <xf numFmtId="0" fontId="14" fillId="0" borderId="0" xfId="0" applyFont="1" applyBorder="1" applyAlignment="1" applyProtection="1">
      <alignment horizontal="left"/>
    </xf>
    <xf numFmtId="0" fontId="14" fillId="0" borderId="1" xfId="0" applyFont="1" applyBorder="1" applyAlignment="1" applyProtection="1">
      <alignment horizontal="left"/>
    </xf>
    <xf numFmtId="38" fontId="9" fillId="0" borderId="0" xfId="1" applyFont="1" applyAlignment="1" applyProtection="1">
      <alignment horizontal="right" vertical="center"/>
    </xf>
    <xf numFmtId="38" fontId="28" fillId="0" borderId="15" xfId="1" applyFont="1" applyBorder="1" applyAlignment="1" applyProtection="1">
      <alignment vertical="center" wrapText="1"/>
    </xf>
    <xf numFmtId="38" fontId="15" fillId="0" borderId="15" xfId="1" applyFont="1" applyBorder="1" applyAlignment="1" applyProtection="1">
      <alignment vertical="center" wrapText="1"/>
    </xf>
    <xf numFmtId="178" fontId="19" fillId="0" borderId="2" xfId="0" applyNumberFormat="1" applyFont="1" applyBorder="1" applyAlignment="1" applyProtection="1">
      <alignment horizontal="right" vertical="center" shrinkToFit="1"/>
      <protection locked="0"/>
    </xf>
    <xf numFmtId="178" fontId="19" fillId="0" borderId="5" xfId="0" applyNumberFormat="1" applyFont="1" applyBorder="1" applyAlignment="1" applyProtection="1">
      <alignment horizontal="right" vertical="center" shrinkToFit="1"/>
      <protection locked="0"/>
    </xf>
    <xf numFmtId="0" fontId="14" fillId="0" borderId="7" xfId="0" applyFont="1" applyBorder="1" applyAlignment="1" applyProtection="1">
      <alignment horizontal="left" vertical="center" wrapText="1"/>
    </xf>
    <xf numFmtId="0" fontId="14" fillId="0" borderId="7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wrapText="1"/>
      <protection locked="0"/>
    </xf>
    <xf numFmtId="0" fontId="14" fillId="0" borderId="1" xfId="0" applyFont="1" applyBorder="1" applyAlignment="1" applyProtection="1">
      <alignment horizontal="left" wrapText="1"/>
      <protection locked="0"/>
    </xf>
    <xf numFmtId="0" fontId="14" fillId="0" borderId="9" xfId="0" applyFont="1" applyBorder="1" applyAlignment="1" applyProtection="1">
      <alignment horizontal="left" wrapText="1" shrinkToFit="1"/>
      <protection locked="0"/>
    </xf>
    <xf numFmtId="0" fontId="17" fillId="0" borderId="3" xfId="0" applyFont="1" applyBorder="1" applyAlignment="1" applyProtection="1">
      <alignment horizontal="left" wrapText="1" shrinkToFit="1"/>
      <protection locked="0"/>
    </xf>
    <xf numFmtId="178" fontId="19" fillId="0" borderId="19" xfId="0" applyNumberFormat="1" applyFont="1" applyBorder="1" applyAlignment="1" applyProtection="1">
      <alignment horizontal="right" vertical="center" shrinkToFit="1"/>
      <protection locked="0"/>
    </xf>
    <xf numFmtId="0" fontId="14" fillId="0" borderId="3" xfId="0" applyFont="1" applyBorder="1" applyAlignment="1" applyProtection="1">
      <alignment horizontal="left" wrapText="1"/>
    </xf>
    <xf numFmtId="0" fontId="14" fillId="0" borderId="1" xfId="0" applyFont="1" applyBorder="1" applyAlignment="1" applyProtection="1">
      <alignment horizontal="left" wrapText="1"/>
    </xf>
    <xf numFmtId="0" fontId="25" fillId="0" borderId="3" xfId="0" applyFont="1" applyBorder="1" applyAlignment="1" applyProtection="1">
      <alignment horizontal="left" shrinkToFit="1"/>
    </xf>
    <xf numFmtId="0" fontId="17" fillId="0" borderId="3" xfId="0" applyFont="1" applyBorder="1" applyAlignment="1" applyProtection="1">
      <alignment horizontal="left" shrinkToFit="1"/>
    </xf>
    <xf numFmtId="49" fontId="21" fillId="0" borderId="9" xfId="1" quotePrefix="1" applyNumberFormat="1" applyFont="1" applyBorder="1" applyAlignment="1" applyProtection="1">
      <alignment horizontal="left" vertical="center" shrinkToFit="1"/>
    </xf>
    <xf numFmtId="49" fontId="21" fillId="0" borderId="7" xfId="1" applyNumberFormat="1" applyFont="1" applyBorder="1" applyAlignment="1" applyProtection="1">
      <alignment horizontal="left" vertical="center" shrinkToFit="1"/>
    </xf>
    <xf numFmtId="38" fontId="4" fillId="0" borderId="0" xfId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top"/>
    </xf>
    <xf numFmtId="0" fontId="22" fillId="0" borderId="19" xfId="0" applyFont="1" applyBorder="1" applyAlignment="1" applyProtection="1">
      <alignment horizontal="center" vertical="center" wrapText="1" shrinkToFit="1"/>
    </xf>
    <xf numFmtId="0" fontId="22" fillId="0" borderId="0" xfId="0" applyFont="1" applyBorder="1" applyAlignment="1" applyProtection="1">
      <alignment horizontal="center" vertical="center" shrinkToFit="1"/>
    </xf>
    <xf numFmtId="0" fontId="22" fillId="0" borderId="20" xfId="0" applyFont="1" applyBorder="1" applyAlignment="1" applyProtection="1">
      <alignment horizontal="center" vertical="center" shrinkToFit="1"/>
    </xf>
    <xf numFmtId="0" fontId="22" fillId="0" borderId="5" xfId="0" applyFont="1" applyBorder="1" applyAlignment="1" applyProtection="1">
      <alignment horizontal="center" vertical="center" wrapText="1" shrinkToFit="1"/>
    </xf>
    <xf numFmtId="0" fontId="22" fillId="0" borderId="6" xfId="0" applyFont="1" applyBorder="1" applyAlignment="1" applyProtection="1">
      <alignment horizontal="center" vertical="center" shrinkToFit="1"/>
    </xf>
    <xf numFmtId="38" fontId="18" fillId="0" borderId="5" xfId="1" applyFont="1" applyBorder="1" applyAlignment="1" applyProtection="1">
      <alignment horizontal="center" vertical="center" wrapText="1" shrinkToFit="1"/>
    </xf>
    <xf numFmtId="38" fontId="18" fillId="0" borderId="6" xfId="1" applyFont="1" applyBorder="1" applyAlignment="1" applyProtection="1">
      <alignment horizontal="center" vertical="center" shrinkToFit="1"/>
    </xf>
    <xf numFmtId="38" fontId="18" fillId="0" borderId="5" xfId="1" applyFont="1" applyBorder="1" applyAlignment="1" applyProtection="1">
      <alignment horizontal="center" vertical="center" shrinkToFit="1"/>
    </xf>
    <xf numFmtId="38" fontId="18" fillId="0" borderId="1" xfId="1" applyFont="1" applyBorder="1" applyAlignment="1" applyProtection="1">
      <alignment horizontal="center" vertical="center" shrinkToFit="1"/>
    </xf>
    <xf numFmtId="38" fontId="18" fillId="0" borderId="19" xfId="1" applyFont="1" applyBorder="1" applyAlignment="1" applyProtection="1">
      <alignment horizontal="center" vertical="center" wrapText="1" shrinkToFit="1"/>
    </xf>
    <xf numFmtId="38" fontId="18" fillId="0" borderId="0" xfId="1" applyFont="1" applyBorder="1" applyAlignment="1" applyProtection="1">
      <alignment horizontal="center" vertical="center" shrinkToFit="1"/>
    </xf>
    <xf numFmtId="38" fontId="18" fillId="0" borderId="19" xfId="1" applyFont="1" applyFill="1" applyBorder="1" applyAlignment="1" applyProtection="1">
      <alignment horizontal="center" vertical="center" wrapText="1" shrinkToFit="1"/>
    </xf>
    <xf numFmtId="38" fontId="18" fillId="0" borderId="0" xfId="1" applyFont="1" applyFill="1" applyBorder="1" applyAlignment="1" applyProtection="1">
      <alignment horizontal="center" vertical="center" shrinkToFit="1"/>
    </xf>
    <xf numFmtId="38" fontId="18" fillId="0" borderId="20" xfId="1" applyFont="1" applyFill="1" applyBorder="1" applyAlignment="1" applyProtection="1">
      <alignment horizontal="center" vertical="center" shrinkToFit="1"/>
    </xf>
    <xf numFmtId="0" fontId="22" fillId="0" borderId="2" xfId="0" applyFont="1" applyBorder="1" applyAlignment="1" applyProtection="1">
      <alignment horizontal="center" wrapText="1" shrinkToFit="1"/>
    </xf>
    <xf numFmtId="0" fontId="22" fillId="0" borderId="3" xfId="0" applyFont="1" applyBorder="1" applyAlignment="1" applyProtection="1">
      <alignment horizontal="center" shrinkToFit="1"/>
    </xf>
    <xf numFmtId="0" fontId="22" fillId="0" borderId="4" xfId="0" applyFont="1" applyBorder="1" applyAlignment="1" applyProtection="1">
      <alignment horizontal="center" shrinkToFit="1"/>
    </xf>
    <xf numFmtId="38" fontId="22" fillId="0" borderId="2" xfId="1" applyFont="1" applyBorder="1" applyAlignment="1" applyProtection="1">
      <alignment horizontal="center" wrapText="1" shrinkToFit="1"/>
    </xf>
    <xf numFmtId="38" fontId="22" fillId="0" borderId="4" xfId="1" applyFont="1" applyBorder="1" applyAlignment="1" applyProtection="1">
      <alignment horizontal="center" shrinkToFit="1"/>
    </xf>
    <xf numFmtId="38" fontId="22" fillId="0" borderId="2" xfId="1" applyFont="1" applyBorder="1" applyAlignment="1" applyProtection="1">
      <alignment horizontal="center" shrinkToFit="1"/>
    </xf>
    <xf numFmtId="38" fontId="22" fillId="0" borderId="3" xfId="1" applyFont="1" applyBorder="1" applyAlignment="1" applyProtection="1">
      <alignment horizontal="center" shrinkToFit="1"/>
    </xf>
    <xf numFmtId="38" fontId="22" fillId="0" borderId="2" xfId="1" applyFont="1" applyFill="1" applyBorder="1" applyAlignment="1" applyProtection="1">
      <alignment horizontal="center" wrapText="1" shrinkToFit="1"/>
    </xf>
    <xf numFmtId="38" fontId="22" fillId="0" borderId="3" xfId="1" applyFont="1" applyFill="1" applyBorder="1" applyAlignment="1" applyProtection="1">
      <alignment horizontal="center" shrinkToFit="1"/>
    </xf>
    <xf numFmtId="38" fontId="22" fillId="0" borderId="4" xfId="1" applyFont="1" applyFill="1" applyBorder="1" applyAlignment="1" applyProtection="1">
      <alignment horizontal="center" shrinkToFit="1"/>
    </xf>
    <xf numFmtId="177" fontId="20" fillId="0" borderId="8" xfId="0" applyNumberFormat="1" applyFont="1" applyBorder="1" applyAlignment="1" applyProtection="1">
      <alignment horizontal="center" vertical="center" shrinkToFit="1"/>
    </xf>
    <xf numFmtId="177" fontId="20" fillId="0" borderId="9" xfId="0" applyNumberFormat="1" applyFont="1" applyBorder="1" applyAlignment="1" applyProtection="1">
      <alignment horizontal="center" vertical="center" shrinkToFit="1"/>
    </xf>
    <xf numFmtId="177" fontId="20" fillId="0" borderId="8" xfId="0" applyNumberFormat="1" applyFont="1" applyBorder="1" applyAlignment="1" applyProtection="1">
      <alignment horizontal="center" vertical="center" shrinkToFit="1"/>
      <protection locked="0"/>
    </xf>
    <xf numFmtId="177" fontId="20" fillId="0" borderId="7" xfId="0" applyNumberFormat="1" applyFont="1" applyBorder="1" applyAlignment="1" applyProtection="1">
      <alignment horizontal="center" vertical="center" shrinkToFit="1"/>
      <protection locked="0"/>
    </xf>
    <xf numFmtId="177" fontId="20" fillId="0" borderId="8" xfId="1" applyNumberFormat="1" applyFont="1" applyFill="1" applyBorder="1" applyAlignment="1" applyProtection="1">
      <alignment horizontal="center" vertical="center" shrinkToFit="1"/>
    </xf>
    <xf numFmtId="177" fontId="20" fillId="0" borderId="7" xfId="1" applyNumberFormat="1" applyFont="1" applyFill="1" applyBorder="1" applyAlignment="1" applyProtection="1">
      <alignment horizontal="center" vertical="center" shrinkToFit="1"/>
    </xf>
    <xf numFmtId="38" fontId="18" fillId="0" borderId="8" xfId="1" applyFont="1" applyBorder="1" applyAlignment="1" applyProtection="1">
      <alignment horizontal="center" vertical="center" wrapText="1"/>
    </xf>
    <xf numFmtId="38" fontId="18" fillId="0" borderId="9" xfId="1" applyFont="1" applyBorder="1" applyAlignment="1" applyProtection="1">
      <alignment horizontal="center" vertical="center" wrapText="1"/>
    </xf>
    <xf numFmtId="38" fontId="18" fillId="0" borderId="7" xfId="1" applyFont="1" applyBorder="1" applyAlignment="1" applyProtection="1">
      <alignment horizontal="center" vertical="center" wrapText="1"/>
    </xf>
    <xf numFmtId="38" fontId="20" fillId="0" borderId="8" xfId="1" applyFont="1" applyBorder="1" applyAlignment="1" applyProtection="1">
      <alignment horizontal="center" vertical="center" shrinkToFit="1"/>
    </xf>
    <xf numFmtId="38" fontId="20" fillId="0" borderId="9" xfId="1" applyFont="1" applyBorder="1" applyAlignment="1" applyProtection="1">
      <alignment horizontal="center" vertical="center" shrinkToFit="1"/>
    </xf>
    <xf numFmtId="0" fontId="14" fillId="0" borderId="8" xfId="0" applyFont="1" applyBorder="1" applyAlignment="1" applyProtection="1">
      <alignment horizontal="left" vertical="center" wrapText="1"/>
    </xf>
    <xf numFmtId="0" fontId="14" fillId="0" borderId="9" xfId="0" applyFont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/>
    </xf>
    <xf numFmtId="0" fontId="14" fillId="0" borderId="9" xfId="0" applyFont="1" applyBorder="1" applyAlignment="1" applyProtection="1">
      <alignment horizontal="left" vertical="center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38" fontId="14" fillId="0" borderId="15" xfId="1" applyFont="1" applyBorder="1" applyAlignment="1" applyProtection="1">
      <alignment horizontal="center" vertical="center" wrapText="1"/>
    </xf>
    <xf numFmtId="38" fontId="20" fillId="0" borderId="15" xfId="1" applyFont="1" applyBorder="1" applyAlignment="1" applyProtection="1">
      <alignment horizontal="right" vertical="center" shrinkToFit="1"/>
      <protection locked="0"/>
    </xf>
    <xf numFmtId="0" fontId="14" fillId="0" borderId="8" xfId="0" applyFont="1" applyBorder="1" applyAlignment="1" applyProtection="1">
      <alignment vertical="center"/>
    </xf>
    <xf numFmtId="0" fontId="14" fillId="0" borderId="9" xfId="0" applyFont="1" applyBorder="1" applyAlignment="1" applyProtection="1">
      <alignment vertical="center"/>
    </xf>
    <xf numFmtId="0" fontId="14" fillId="0" borderId="7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horizontal="left" vertical="center" wrapText="1"/>
    </xf>
    <xf numFmtId="0" fontId="14" fillId="0" borderId="16" xfId="0" applyFont="1" applyBorder="1" applyAlignment="1" applyProtection="1">
      <alignment horizontal="left" vertical="center" wrapText="1"/>
    </xf>
    <xf numFmtId="0" fontId="14" fillId="0" borderId="14" xfId="0" applyFont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vertical="center" wrapText="1"/>
    </xf>
    <xf numFmtId="0" fontId="14" fillId="0" borderId="9" xfId="0" applyFont="1" applyBorder="1" applyAlignment="1" applyProtection="1">
      <alignment vertical="center" wrapText="1"/>
    </xf>
    <xf numFmtId="0" fontId="14" fillId="0" borderId="7" xfId="0" applyFont="1" applyBorder="1" applyAlignment="1" applyProtection="1">
      <alignment vertical="center" wrapText="1"/>
    </xf>
    <xf numFmtId="0" fontId="17" fillId="0" borderId="10" xfId="0" applyFont="1" applyBorder="1" applyAlignment="1" applyProtection="1">
      <alignment horizontal="center" vertical="center"/>
    </xf>
    <xf numFmtId="0" fontId="17" fillId="0" borderId="11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center" vertical="center"/>
    </xf>
    <xf numFmtId="38" fontId="20" fillId="0" borderId="18" xfId="1" applyFont="1" applyBorder="1" applyAlignment="1" applyProtection="1">
      <alignment horizontal="right" vertical="center" shrinkToFit="1"/>
      <protection locked="0"/>
    </xf>
    <xf numFmtId="38" fontId="21" fillId="0" borderId="17" xfId="1" applyFont="1" applyBorder="1" applyAlignment="1" applyProtection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14075</xdr:colOff>
      <xdr:row>26</xdr:row>
      <xdr:rowOff>161923</xdr:rowOff>
    </xdr:from>
    <xdr:to>
      <xdr:col>10</xdr:col>
      <xdr:colOff>229009</xdr:colOff>
      <xdr:row>26</xdr:row>
      <xdr:rowOff>451810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00350" y="10201273"/>
          <a:ext cx="214934" cy="289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0">
              <a:solidFill>
                <a:sysClr val="windowText" lastClr="000000"/>
              </a:solidFill>
            </a:rPr>
            <a:t>A</a:t>
          </a:r>
          <a:endParaRPr kumimoji="1" lang="ja-JP" altLang="en-US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457200</xdr:colOff>
      <xdr:row>20</xdr:row>
      <xdr:rowOff>9525</xdr:rowOff>
    </xdr:from>
    <xdr:to>
      <xdr:col>14</xdr:col>
      <xdr:colOff>291051</xdr:colOff>
      <xdr:row>21</xdr:row>
      <xdr:rowOff>36980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24525" y="6943725"/>
          <a:ext cx="1157826" cy="275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142875</xdr:colOff>
          <xdr:row>7</xdr:row>
          <xdr:rowOff>9525</xdr:rowOff>
        </xdr:from>
        <xdr:to>
          <xdr:col>4</xdr:col>
          <xdr:colOff>342900</xdr:colOff>
          <xdr:row>7</xdr:row>
          <xdr:rowOff>171450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0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平成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142875</xdr:colOff>
          <xdr:row>7</xdr:row>
          <xdr:rowOff>161925</xdr:rowOff>
        </xdr:from>
        <xdr:to>
          <xdr:col>4</xdr:col>
          <xdr:colOff>342900</xdr:colOff>
          <xdr:row>8</xdr:row>
          <xdr:rowOff>0</xdr:rowOff>
        </xdr:to>
        <xdr:sp macro="" textlink=""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0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令和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142875</xdr:colOff>
          <xdr:row>6</xdr:row>
          <xdr:rowOff>66675</xdr:rowOff>
        </xdr:from>
        <xdr:to>
          <xdr:col>4</xdr:col>
          <xdr:colOff>342900</xdr:colOff>
          <xdr:row>7</xdr:row>
          <xdr:rowOff>0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0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昭和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showGridLines="0" tabSelected="1" view="pageBreakPreview" zoomScaleNormal="100" zoomScaleSheetLayoutView="100" workbookViewId="0">
      <selection activeCell="E3" sqref="E3:H4"/>
    </sheetView>
  </sheetViews>
  <sheetFormatPr defaultRowHeight="13.5"/>
  <cols>
    <col min="1" max="1" width="4.75" style="1" customWidth="1"/>
    <col min="2" max="2" width="6.625" style="1" customWidth="1"/>
    <col min="3" max="3" width="4.125" style="1" customWidth="1"/>
    <col min="4" max="4" width="3.875" style="1" customWidth="1"/>
    <col min="5" max="5" width="11" style="1" customWidth="1"/>
    <col min="6" max="6" width="5.375" style="17" customWidth="1"/>
    <col min="7" max="7" width="5.875" style="1" customWidth="1"/>
    <col min="8" max="8" width="7.875" style="2" customWidth="1"/>
    <col min="9" max="9" width="6.125" style="20" customWidth="1"/>
    <col min="10" max="10" width="3.375" style="2" customWidth="1"/>
    <col min="11" max="11" width="3.875" style="2" customWidth="1"/>
    <col min="12" max="12" width="6.25" style="2" customWidth="1"/>
    <col min="13" max="13" width="10.125" style="2" customWidth="1"/>
    <col min="14" max="14" width="7.25" style="2" customWidth="1"/>
    <col min="15" max="15" width="6.5" style="2" customWidth="1"/>
    <col min="16" max="16" width="4.25" style="2" customWidth="1"/>
    <col min="17" max="17" width="9" style="1" hidden="1" customWidth="1"/>
    <col min="18" max="16384" width="9" style="1"/>
  </cols>
  <sheetData>
    <row r="1" spans="1:17" ht="14.25">
      <c r="B1" s="6"/>
      <c r="C1" s="6"/>
      <c r="D1" s="6"/>
      <c r="E1" s="6"/>
      <c r="F1" s="7"/>
      <c r="G1" s="6"/>
      <c r="H1" s="55" t="s">
        <v>3</v>
      </c>
      <c r="I1" s="55"/>
      <c r="J1" s="55"/>
      <c r="K1" s="55"/>
      <c r="L1" s="55"/>
      <c r="M1" s="55"/>
      <c r="N1" s="55"/>
      <c r="O1" s="55"/>
      <c r="P1" s="55"/>
    </row>
    <row r="2" spans="1:17" ht="30" customHeight="1">
      <c r="B2" s="6"/>
      <c r="C2" s="6"/>
      <c r="D2" s="6"/>
      <c r="E2" s="6"/>
      <c r="F2" s="7"/>
      <c r="G2" s="6"/>
      <c r="H2" s="8"/>
      <c r="I2" s="10"/>
      <c r="J2" s="8"/>
      <c r="L2" s="9"/>
      <c r="M2" s="9"/>
      <c r="N2" s="9"/>
      <c r="O2" s="9"/>
      <c r="P2" s="10"/>
    </row>
    <row r="3" spans="1:17" ht="19.5" customHeight="1">
      <c r="B3" s="53" t="s">
        <v>16</v>
      </c>
      <c r="C3" s="53"/>
      <c r="D3" s="53"/>
      <c r="E3" s="62"/>
      <c r="F3" s="62"/>
      <c r="G3" s="62"/>
      <c r="H3" s="62"/>
      <c r="I3" s="24"/>
      <c r="J3" s="23" t="s">
        <v>14</v>
      </c>
      <c r="K3" s="23"/>
      <c r="L3" s="23"/>
      <c r="M3" s="23"/>
      <c r="N3" s="23"/>
      <c r="O3" s="23"/>
      <c r="P3" s="23"/>
    </row>
    <row r="4" spans="1:17" ht="33.75" customHeight="1">
      <c r="B4" s="54"/>
      <c r="C4" s="54"/>
      <c r="D4" s="54"/>
      <c r="E4" s="63"/>
      <c r="F4" s="63"/>
      <c r="G4" s="63"/>
      <c r="H4" s="63"/>
      <c r="I4" s="24"/>
      <c r="J4" s="56" t="s">
        <v>33</v>
      </c>
      <c r="K4" s="57"/>
      <c r="L4" s="57"/>
      <c r="M4" s="57"/>
      <c r="N4" s="57"/>
      <c r="O4" s="58"/>
      <c r="P4" s="60" t="s">
        <v>4</v>
      </c>
    </row>
    <row r="5" spans="1:17" ht="42.75" customHeight="1">
      <c r="B5" s="40" t="s">
        <v>15</v>
      </c>
      <c r="C5" s="40"/>
      <c r="D5" s="41"/>
      <c r="E5" s="64"/>
      <c r="F5" s="64"/>
      <c r="G5" s="64"/>
      <c r="H5" s="64"/>
      <c r="I5" s="24"/>
      <c r="J5" s="57"/>
      <c r="K5" s="57"/>
      <c r="L5" s="57"/>
      <c r="M5" s="57"/>
      <c r="N5" s="57"/>
      <c r="O5" s="59"/>
      <c r="P5" s="61"/>
    </row>
    <row r="6" spans="1:17" ht="39.75" customHeight="1">
      <c r="B6" s="67" t="s">
        <v>31</v>
      </c>
      <c r="C6" s="67"/>
      <c r="D6" s="67"/>
      <c r="E6" s="65"/>
      <c r="F6" s="65"/>
      <c r="G6" s="65"/>
      <c r="H6" s="65"/>
      <c r="I6" s="24"/>
      <c r="J6" s="56" t="s">
        <v>34</v>
      </c>
      <c r="K6" s="57"/>
      <c r="L6" s="57"/>
      <c r="M6" s="57"/>
      <c r="N6" s="57"/>
      <c r="O6" s="58"/>
      <c r="P6" s="60" t="s">
        <v>4</v>
      </c>
    </row>
    <row r="7" spans="1:17" ht="18" customHeight="1">
      <c r="B7" s="67" t="s">
        <v>28</v>
      </c>
      <c r="C7" s="67"/>
      <c r="D7" s="67"/>
      <c r="E7" s="69"/>
      <c r="F7" s="70"/>
      <c r="G7" s="70"/>
      <c r="H7" s="70"/>
      <c r="I7" s="24"/>
      <c r="J7" s="57"/>
      <c r="K7" s="57"/>
      <c r="L7" s="57"/>
      <c r="M7" s="57"/>
      <c r="N7" s="57"/>
      <c r="O7" s="66"/>
      <c r="P7" s="60"/>
    </row>
    <row r="8" spans="1:17" ht="25.5" customHeight="1">
      <c r="B8" s="68"/>
      <c r="C8" s="68"/>
      <c r="D8" s="68"/>
      <c r="E8" s="45"/>
      <c r="F8" s="46" t="s">
        <v>17</v>
      </c>
      <c r="G8" s="47"/>
      <c r="H8" s="48" t="s">
        <v>27</v>
      </c>
      <c r="I8" s="24"/>
      <c r="J8" s="57"/>
      <c r="K8" s="57"/>
      <c r="L8" s="57"/>
      <c r="M8" s="57"/>
      <c r="N8" s="57"/>
      <c r="O8" s="59"/>
      <c r="P8" s="61"/>
    </row>
    <row r="9" spans="1:17" ht="45.75" customHeight="1">
      <c r="B9" s="49"/>
      <c r="C9" s="11"/>
      <c r="D9" s="50" t="s">
        <v>29</v>
      </c>
      <c r="E9" s="11"/>
      <c r="F9" s="11"/>
      <c r="G9" s="11"/>
      <c r="H9" s="12"/>
      <c r="I9" s="10"/>
      <c r="J9" s="8"/>
      <c r="K9" s="73"/>
      <c r="L9" s="73"/>
      <c r="M9" s="73"/>
      <c r="N9" s="74"/>
      <c r="O9" s="74"/>
      <c r="P9" s="75"/>
    </row>
    <row r="10" spans="1:17" ht="27" customHeight="1">
      <c r="A10" s="76" t="s">
        <v>35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</row>
    <row r="11" spans="1:17" ht="25.5" customHeight="1">
      <c r="B11" s="13"/>
      <c r="C11" s="13"/>
      <c r="D11" s="13"/>
      <c r="E11" s="14"/>
      <c r="F11" s="14"/>
      <c r="G11" s="14"/>
      <c r="H11" s="14"/>
      <c r="I11" s="21"/>
      <c r="J11" s="43"/>
      <c r="K11" s="43"/>
      <c r="L11" s="15"/>
      <c r="M11" s="43"/>
      <c r="N11" s="43"/>
      <c r="O11" s="43"/>
      <c r="P11" s="43"/>
      <c r="Q11" s="42"/>
    </row>
    <row r="12" spans="1:17" ht="40.5" customHeight="1">
      <c r="B12" s="25" t="s">
        <v>2</v>
      </c>
      <c r="C12" s="25"/>
      <c r="D12" s="25"/>
      <c r="E12" s="26"/>
      <c r="F12" s="26"/>
      <c r="G12" s="27" t="s">
        <v>1</v>
      </c>
      <c r="H12" s="38" t="str">
        <f>N17</f>
        <v/>
      </c>
      <c r="I12" s="28" t="s">
        <v>19</v>
      </c>
      <c r="J12" s="28"/>
      <c r="K12" s="28"/>
      <c r="N12" s="16"/>
      <c r="O12" s="16"/>
      <c r="P12" s="16"/>
      <c r="Q12" s="42"/>
    </row>
    <row r="13" spans="1:17" ht="36" customHeight="1">
      <c r="B13" s="6"/>
      <c r="C13" s="6"/>
      <c r="D13" s="6"/>
      <c r="E13" s="6"/>
      <c r="F13" s="7"/>
      <c r="G13" s="6"/>
      <c r="H13" s="8"/>
      <c r="I13" s="10"/>
      <c r="J13" s="16"/>
      <c r="K13" s="16"/>
      <c r="L13" s="16"/>
      <c r="M13" s="16"/>
      <c r="N13" s="16"/>
      <c r="O13" s="16"/>
      <c r="P13" s="16"/>
      <c r="Q13" s="42"/>
    </row>
    <row r="14" spans="1:17" ht="15.75" customHeight="1">
      <c r="B14" s="29" t="s">
        <v>5</v>
      </c>
      <c r="C14" s="30"/>
      <c r="D14" s="30"/>
      <c r="E14" s="29"/>
      <c r="F14" s="31"/>
      <c r="G14" s="29"/>
      <c r="H14" s="29"/>
      <c r="I14" s="32"/>
      <c r="J14" s="29"/>
      <c r="K14" s="33"/>
      <c r="L14" s="23"/>
      <c r="M14" s="34"/>
      <c r="N14" s="35"/>
      <c r="O14" s="35"/>
      <c r="P14" s="35" t="s">
        <v>0</v>
      </c>
      <c r="Q14" s="42"/>
    </row>
    <row r="15" spans="1:17" s="36" customFormat="1" ht="29.25" customHeight="1">
      <c r="B15" s="91" t="s">
        <v>20</v>
      </c>
      <c r="C15" s="92"/>
      <c r="D15" s="93"/>
      <c r="E15" s="91" t="s">
        <v>21</v>
      </c>
      <c r="F15" s="93"/>
      <c r="G15" s="94" t="s">
        <v>22</v>
      </c>
      <c r="H15" s="95"/>
      <c r="I15" s="96" t="s">
        <v>23</v>
      </c>
      <c r="J15" s="97"/>
      <c r="K15" s="95"/>
      <c r="L15" s="94" t="s">
        <v>24</v>
      </c>
      <c r="M15" s="97"/>
      <c r="N15" s="98" t="s">
        <v>25</v>
      </c>
      <c r="O15" s="99"/>
      <c r="P15" s="100"/>
    </row>
    <row r="16" spans="1:17" s="37" customFormat="1" ht="7.5" customHeight="1">
      <c r="B16" s="77"/>
      <c r="C16" s="78"/>
      <c r="D16" s="79"/>
      <c r="E16" s="80"/>
      <c r="F16" s="81"/>
      <c r="G16" s="82"/>
      <c r="H16" s="83"/>
      <c r="I16" s="84"/>
      <c r="J16" s="85"/>
      <c r="K16" s="83"/>
      <c r="L16" s="86"/>
      <c r="M16" s="87"/>
      <c r="N16" s="88"/>
      <c r="O16" s="89"/>
      <c r="P16" s="90"/>
    </row>
    <row r="17" spans="2:17" ht="41.25" customHeight="1">
      <c r="B17" s="101" t="str">
        <f>K27</f>
        <v/>
      </c>
      <c r="C17" s="102"/>
      <c r="D17" s="102"/>
      <c r="E17" s="103"/>
      <c r="F17" s="104"/>
      <c r="G17" s="105" t="str">
        <f>IF(B17="","",(B17-E17))</f>
        <v/>
      </c>
      <c r="H17" s="106"/>
      <c r="I17" s="107" t="s">
        <v>26</v>
      </c>
      <c r="J17" s="108"/>
      <c r="K17" s="109"/>
      <c r="L17" s="110" t="str">
        <f>IF(G17="","",IF(G17&gt;100000,100000,G17))</f>
        <v/>
      </c>
      <c r="M17" s="111"/>
      <c r="N17" s="39" t="str">
        <f>IFERROR(Q17/1000, "")</f>
        <v/>
      </c>
      <c r="O17" s="71" t="s">
        <v>12</v>
      </c>
      <c r="P17" s="72"/>
      <c r="Q17" s="1" t="str">
        <f>IF(L17="","",ROUNDDOWN(L17/2,-3))</f>
        <v/>
      </c>
    </row>
    <row r="18" spans="2:17" ht="24.75" customHeight="1">
      <c r="O18" s="19"/>
      <c r="P18" s="51" t="s">
        <v>13</v>
      </c>
    </row>
    <row r="19" spans="2:17" ht="24.75" customHeight="1">
      <c r="B19" s="26" t="s">
        <v>30</v>
      </c>
    </row>
    <row r="20" spans="2:17" ht="19.5" customHeight="1">
      <c r="B20" s="116" t="s">
        <v>7</v>
      </c>
      <c r="C20" s="117"/>
      <c r="D20" s="117"/>
      <c r="E20" s="117"/>
      <c r="F20" s="117"/>
      <c r="G20" s="117"/>
      <c r="H20" s="117"/>
      <c r="I20" s="117"/>
      <c r="J20" s="118"/>
      <c r="K20" s="122" t="s">
        <v>11</v>
      </c>
      <c r="L20" s="122"/>
      <c r="M20" s="122"/>
      <c r="N20" s="52"/>
      <c r="O20" s="3"/>
      <c r="P20" s="1"/>
    </row>
    <row r="21" spans="2:17" ht="19.5" customHeight="1">
      <c r="B21" s="119"/>
      <c r="C21" s="120"/>
      <c r="D21" s="120"/>
      <c r="E21" s="120"/>
      <c r="F21" s="120"/>
      <c r="G21" s="120"/>
      <c r="H21" s="120"/>
      <c r="I21" s="120"/>
      <c r="J21" s="121"/>
      <c r="K21" s="122"/>
      <c r="L21" s="122"/>
      <c r="M21" s="122"/>
      <c r="N21" s="52"/>
      <c r="O21" s="3"/>
      <c r="P21" s="1"/>
    </row>
    <row r="22" spans="2:17" ht="44.25" customHeight="1">
      <c r="B22" s="114" t="s">
        <v>32</v>
      </c>
      <c r="C22" s="115"/>
      <c r="D22" s="115"/>
      <c r="E22" s="115"/>
      <c r="F22" s="115"/>
      <c r="G22" s="115"/>
      <c r="H22" s="115"/>
      <c r="I22" s="115"/>
      <c r="J22" s="61"/>
      <c r="K22" s="123"/>
      <c r="L22" s="123"/>
      <c r="M22" s="123"/>
      <c r="N22" s="52"/>
      <c r="O22" s="4"/>
      <c r="P22" s="1"/>
    </row>
    <row r="23" spans="2:17" ht="44.25" customHeight="1">
      <c r="B23" s="112" t="s">
        <v>9</v>
      </c>
      <c r="C23" s="113"/>
      <c r="D23" s="113"/>
      <c r="E23" s="113"/>
      <c r="F23" s="113"/>
      <c r="G23" s="113"/>
      <c r="H23" s="113"/>
      <c r="I23" s="113"/>
      <c r="J23" s="60"/>
      <c r="K23" s="123"/>
      <c r="L23" s="123"/>
      <c r="M23" s="123"/>
      <c r="N23" s="52"/>
      <c r="O23" s="4"/>
      <c r="P23" s="1"/>
    </row>
    <row r="24" spans="2:17" ht="44.25" customHeight="1">
      <c r="B24" s="124" t="s">
        <v>8</v>
      </c>
      <c r="C24" s="125"/>
      <c r="D24" s="125"/>
      <c r="E24" s="125"/>
      <c r="F24" s="125"/>
      <c r="G24" s="125"/>
      <c r="H24" s="125"/>
      <c r="I24" s="125"/>
      <c r="J24" s="126"/>
      <c r="K24" s="123"/>
      <c r="L24" s="123"/>
      <c r="M24" s="123"/>
      <c r="N24" s="52"/>
      <c r="O24" s="4"/>
      <c r="P24" s="1"/>
    </row>
    <row r="25" spans="2:17" ht="44.25" customHeight="1">
      <c r="B25" s="130" t="s">
        <v>10</v>
      </c>
      <c r="C25" s="131"/>
      <c r="D25" s="131"/>
      <c r="E25" s="131"/>
      <c r="F25" s="131"/>
      <c r="G25" s="131"/>
      <c r="H25" s="131"/>
      <c r="I25" s="131"/>
      <c r="J25" s="132"/>
      <c r="K25" s="123"/>
      <c r="L25" s="123"/>
      <c r="M25" s="123"/>
      <c r="N25" s="52"/>
      <c r="O25" s="4"/>
      <c r="P25" s="1"/>
    </row>
    <row r="26" spans="2:17" ht="44.25" customHeight="1" thickBot="1">
      <c r="B26" s="127" t="s">
        <v>18</v>
      </c>
      <c r="C26" s="128"/>
      <c r="D26" s="128"/>
      <c r="E26" s="128"/>
      <c r="F26" s="128"/>
      <c r="G26" s="128"/>
      <c r="H26" s="128"/>
      <c r="I26" s="128"/>
      <c r="J26" s="129"/>
      <c r="K26" s="136"/>
      <c r="L26" s="136"/>
      <c r="M26" s="136"/>
      <c r="N26" s="52"/>
      <c r="O26" s="4"/>
      <c r="P26" s="1"/>
    </row>
    <row r="27" spans="2:17" ht="48" customHeight="1" thickTop="1">
      <c r="B27" s="133" t="s">
        <v>6</v>
      </c>
      <c r="C27" s="134"/>
      <c r="D27" s="134"/>
      <c r="E27" s="134"/>
      <c r="F27" s="134"/>
      <c r="G27" s="134"/>
      <c r="H27" s="134"/>
      <c r="I27" s="134"/>
      <c r="J27" s="135"/>
      <c r="K27" s="137" t="str">
        <f>IF(COUNTA(K22:M26)&gt;0,SUM(K22:M26),"")</f>
        <v/>
      </c>
      <c r="L27" s="137"/>
      <c r="M27" s="137"/>
      <c r="N27" s="52"/>
      <c r="O27" s="5"/>
    </row>
    <row r="28" spans="2:17" ht="6.75" customHeight="1">
      <c r="B28" s="44"/>
      <c r="C28" s="44"/>
      <c r="D28" s="44"/>
      <c r="E28" s="44"/>
      <c r="F28" s="44"/>
      <c r="G28" s="44"/>
      <c r="H28" s="44"/>
      <c r="I28" s="22"/>
      <c r="J28" s="44"/>
      <c r="K28" s="18"/>
      <c r="L28" s="18"/>
    </row>
  </sheetData>
  <sheetProtection password="CE86" sheet="1" objects="1" scenarios="1" selectLockedCells="1"/>
  <mergeCells count="48">
    <mergeCell ref="K24:M24"/>
    <mergeCell ref="B24:J24"/>
    <mergeCell ref="B26:J26"/>
    <mergeCell ref="B25:J25"/>
    <mergeCell ref="B27:J27"/>
    <mergeCell ref="K25:M25"/>
    <mergeCell ref="K26:M26"/>
    <mergeCell ref="K27:M27"/>
    <mergeCell ref="E17:F17"/>
    <mergeCell ref="G17:H17"/>
    <mergeCell ref="I17:K17"/>
    <mergeCell ref="L17:M17"/>
    <mergeCell ref="B23:J23"/>
    <mergeCell ref="B22:J22"/>
    <mergeCell ref="B20:J21"/>
    <mergeCell ref="K20:M21"/>
    <mergeCell ref="K22:M22"/>
    <mergeCell ref="K23:M23"/>
    <mergeCell ref="O17:P17"/>
    <mergeCell ref="K9:P9"/>
    <mergeCell ref="A10:P10"/>
    <mergeCell ref="B16:D16"/>
    <mergeCell ref="E16:F16"/>
    <mergeCell ref="G16:H16"/>
    <mergeCell ref="I16:K16"/>
    <mergeCell ref="L16:M16"/>
    <mergeCell ref="N16:P16"/>
    <mergeCell ref="B15:D15"/>
    <mergeCell ref="E15:F15"/>
    <mergeCell ref="G15:H15"/>
    <mergeCell ref="I15:K15"/>
    <mergeCell ref="L15:M15"/>
    <mergeCell ref="N15:P15"/>
    <mergeCell ref="B17:D17"/>
    <mergeCell ref="E6:H6"/>
    <mergeCell ref="J6:N8"/>
    <mergeCell ref="O6:O8"/>
    <mergeCell ref="P6:P8"/>
    <mergeCell ref="B6:D6"/>
    <mergeCell ref="B7:D8"/>
    <mergeCell ref="E7:H7"/>
    <mergeCell ref="B3:D4"/>
    <mergeCell ref="H1:P1"/>
    <mergeCell ref="J4:N5"/>
    <mergeCell ref="O4:O5"/>
    <mergeCell ref="P4:P5"/>
    <mergeCell ref="E3:H4"/>
    <mergeCell ref="E5:H5"/>
  </mergeCells>
  <phoneticPr fontId="5"/>
  <dataValidations count="3">
    <dataValidation allowBlank="1" showInputMessage="1" showErrorMessage="1" prompt="上記と同じ数字か、少ない数字が入ります。_x000a_不明点はお問合せください。" sqref="O6" xr:uid="{00000000-0002-0000-0000-000000000000}"/>
    <dataValidation imeMode="hiragana" allowBlank="1" showInputMessage="1" showErrorMessage="1" sqref="E3:H6 E8 G8" xr:uid="{00000000-0002-0000-0000-000001000000}"/>
    <dataValidation type="whole" allowBlank="1" showInputMessage="1" showErrorMessage="1" errorTitle="受験料" error="18,380円を超えての受験料の申請はできません。" sqref="K22:M22" xr:uid="{00000000-0002-0000-0000-000002000000}">
      <formula1>0</formula1>
      <formula2>18380</formula2>
    </dataValidation>
  </dataValidations>
  <pageMargins left="0.39370078740157483" right="0.31496062992125984" top="0.55118110236220474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34" r:id="rId4" name="Check Box 10">
              <controlPr locked="0" defaultSize="0" autoFill="0" autoLine="0" autoPict="0">
                <anchor moveWithCells="1" sizeWithCells="1">
                  <from>
                    <xdr:col>3</xdr:col>
                    <xdr:colOff>142875</xdr:colOff>
                    <xdr:row>7</xdr:row>
                    <xdr:rowOff>9525</xdr:rowOff>
                  </from>
                  <to>
                    <xdr:col>4</xdr:col>
                    <xdr:colOff>342900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5" name="Check Box 11">
              <controlPr locked="0" defaultSize="0" autoFill="0" autoLine="0" autoPict="0">
                <anchor moveWithCells="1" sizeWithCells="1">
                  <from>
                    <xdr:col>3</xdr:col>
                    <xdr:colOff>142875</xdr:colOff>
                    <xdr:row>7</xdr:row>
                    <xdr:rowOff>161925</xdr:rowOff>
                  </from>
                  <to>
                    <xdr:col>4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6" name="Check Box 14">
              <controlPr locked="0" defaultSize="0" autoFill="0" autoLine="0" autoPict="0">
                <anchor moveWithCells="1" sizeWithCells="1">
                  <from>
                    <xdr:col>3</xdr:col>
                    <xdr:colOff>142875</xdr:colOff>
                    <xdr:row>6</xdr:row>
                    <xdr:rowOff>66675</xdr:rowOff>
                  </from>
                  <to>
                    <xdr:col>4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第１号－２</vt:lpstr>
      <vt:lpstr>'第１号－２'!Print_Area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sinzai167</dc:creator>
  <cp:lastModifiedBy>sinzai240</cp:lastModifiedBy>
  <cp:lastPrinted>2025-08-04T08:15:59Z</cp:lastPrinted>
  <dcterms:created xsi:type="dcterms:W3CDTF">2009-05-22T02:24:31Z</dcterms:created>
  <dcterms:modified xsi:type="dcterms:W3CDTF">2025-08-27T02:10:21Z</dcterms:modified>
</cp:coreProperties>
</file>