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codeName="ThisWorkbook"/>
  <xr:revisionPtr revIDLastSave="0" documentId="13_ncr:1_{C08580FC-B9E7-4991-8E45-FA57CB7E8DE3}" xr6:coauthVersionLast="36" xr6:coauthVersionMax="47" xr10:uidLastSave="{00000000-0000-0000-0000-000000000000}"/>
  <bookViews>
    <workbookView xWindow="0" yWindow="0" windowWidth="28800" windowHeight="12015" tabRatio="752" xr2:uid="{00000000-000D-0000-FFFF-FFFF00000000}"/>
  </bookViews>
  <sheets>
    <sheet name="提出書類一覧" sheetId="22" r:id="rId1"/>
    <sheet name="1" sheetId="25" r:id="rId2"/>
    <sheet name="1-2【1人目】" sheetId="3" r:id="rId3"/>
    <sheet name="1-3【1人目】" sheetId="4" r:id="rId4"/>
    <sheet name="1-4【1人目】" sheetId="5" r:id="rId5"/>
    <sheet name="1-2【２人目】" sheetId="27" r:id="rId6"/>
    <sheet name="1-3【２人目】" sheetId="28" r:id="rId7"/>
    <sheet name="1-4【２人目】" sheetId="29" r:id="rId8"/>
    <sheet name="（参考様式）予算書" sheetId="26" r:id="rId9"/>
    <sheet name="提出書類一覧【記入例】" sheetId="31" r:id="rId10"/>
    <sheet name="1【記入例】" sheetId="30" r:id="rId11"/>
    <sheet name="1-2【記入例】" sheetId="32" r:id="rId12"/>
    <sheet name="1-3【記入例】" sheetId="33" r:id="rId13"/>
    <sheet name="1-4【記入例】" sheetId="34" r:id="rId14"/>
    <sheet name="（参考様式）予算書【記入例】" sheetId="35" r:id="rId15"/>
  </sheets>
  <externalReferences>
    <externalReference r:id="rId16"/>
  </externalReferences>
  <definedNames>
    <definedName name="_xlnm.Print_Area" localSheetId="8">'（参考様式）予算書'!$A$1:$F$31</definedName>
    <definedName name="_xlnm.Print_Area" localSheetId="14">'（参考様式）予算書【記入例】'!$A$1:$F$31</definedName>
    <definedName name="_xlnm.Print_Area" localSheetId="1">'1'!$A$1:$J$34</definedName>
    <definedName name="_xlnm.Print_Area" localSheetId="10">'1【記入例】'!$A$1:$J$34</definedName>
    <definedName name="_xlnm.Print_Area" localSheetId="2">'1-2【1人目】'!$A$1:$T$33</definedName>
    <definedName name="_xlnm.Print_Area" localSheetId="5">'1-2【２人目】'!$A$1:$T$33</definedName>
    <definedName name="_xlnm.Print_Area" localSheetId="11">'1-2【記入例】'!$A$1:$T$33</definedName>
    <definedName name="_xlnm.Print_Area" localSheetId="3">'1-3【1人目】'!$A$1:$Q$55</definedName>
    <definedName name="_xlnm.Print_Area" localSheetId="6">'1-3【２人目】'!$A$1:$Q$55</definedName>
    <definedName name="_xlnm.Print_Area" localSheetId="12">'1-3【記入例】'!$A$1:$Q$55</definedName>
    <definedName name="_xlnm.Print_Area" localSheetId="4">'1-4【1人目】'!$A$1:$M$17</definedName>
    <definedName name="_xlnm.Print_Area" localSheetId="7">'1-4【２人目】'!$A$1:$M$17</definedName>
    <definedName name="_xlnm.Print_Area" localSheetId="13">'1-4【記入例】'!$A$1:$M$17</definedName>
    <definedName name="_xlnm.Print_Area" localSheetId="0">提出書類一覧!$A$1:$G$27</definedName>
    <definedName name="_xlnm.Print_Area" localSheetId="9">提出書類一覧【記入例】!$A$1:$G$27</definedName>
    <definedName name="_xlnm.Print_Titles" localSheetId="0">提出書類一覧!$2:$6</definedName>
    <definedName name="_xlnm.Print_Titles" localSheetId="9">提出書類一覧【記入例】!$2:$6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34" l="1"/>
  <c r="D4" i="33"/>
  <c r="J31" i="32"/>
  <c r="J30" i="32"/>
  <c r="J29" i="32"/>
  <c r="D3" i="33"/>
  <c r="D27" i="35"/>
  <c r="B25" i="35"/>
  <c r="D4" i="35"/>
  <c r="G16" i="34" l="1"/>
  <c r="G16" i="5"/>
  <c r="G16" i="29"/>
  <c r="J31" i="27"/>
  <c r="J30" i="27"/>
  <c r="J29" i="27"/>
  <c r="D3" i="3"/>
  <c r="D3" i="4" s="1"/>
  <c r="D29" i="35"/>
  <c r="E3" i="31"/>
  <c r="D4" i="27"/>
  <c r="D4" i="28" s="1"/>
  <c r="D3" i="27"/>
  <c r="E3" i="29" s="1"/>
  <c r="D4" i="3"/>
  <c r="E20" i="35"/>
  <c r="C20" i="35"/>
  <c r="O53" i="33"/>
  <c r="J32" i="32"/>
  <c r="D19" i="32" s="1"/>
  <c r="I22" i="30"/>
  <c r="H22" i="30"/>
  <c r="G22" i="30"/>
  <c r="E15" i="30" s="1"/>
  <c r="O53" i="28"/>
  <c r="D21" i="35" l="1"/>
  <c r="J32" i="27"/>
  <c r="D19" i="27" s="1"/>
  <c r="F19" i="27" s="1"/>
  <c r="J19" i="27" s="1"/>
  <c r="N19" i="27" s="1"/>
  <c r="P19" i="27" s="1"/>
  <c r="R19" i="27" s="1"/>
  <c r="I12" i="27" s="1"/>
  <c r="B19" i="27"/>
  <c r="D3" i="28"/>
  <c r="J33" i="32"/>
  <c r="B19" i="32"/>
  <c r="F19" i="32" s="1"/>
  <c r="J19" i="32" s="1"/>
  <c r="N19" i="32" s="1"/>
  <c r="P19" i="32" s="1"/>
  <c r="R19" i="32" s="1"/>
  <c r="I12" i="32" s="1"/>
  <c r="J33" i="27" l="1"/>
  <c r="B25" i="26" l="1"/>
  <c r="E3" i="22"/>
  <c r="O53" i="4" l="1"/>
  <c r="D27" i="26"/>
  <c r="E3" i="5"/>
  <c r="H22" i="25"/>
  <c r="G22" i="25"/>
  <c r="J30" i="3"/>
  <c r="J31" i="3"/>
  <c r="J29" i="3"/>
  <c r="B19" i="3" s="1"/>
  <c r="J32" i="3" l="1"/>
  <c r="J33" i="3" s="1"/>
  <c r="D19" i="3" l="1"/>
  <c r="F19" i="3" s="1"/>
  <c r="J19" i="3" s="1"/>
  <c r="N19" i="3" s="1"/>
  <c r="P19" i="3" l="1"/>
  <c r="R19" i="3" s="1"/>
  <c r="I12" i="3" s="1"/>
  <c r="E15" i="25" l="1"/>
  <c r="D4" i="4" l="1"/>
  <c r="D29" i="26" l="1"/>
  <c r="D4" i="26"/>
  <c r="E20" i="26" l="1"/>
  <c r="C20" i="26"/>
  <c r="D21" i="26" s="1"/>
  <c r="I22"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2EC80EA3-3781-4F04-B393-6C04A6F8417D}">
      <text>
        <r>
          <rPr>
            <b/>
            <sz val="14"/>
            <color indexed="81"/>
            <rFont val="MS P ゴシック"/>
            <family val="3"/>
            <charset val="128"/>
          </rPr>
          <t>法人名欄は、次シートの「別記様式第１号」の
法人名を入力すると自動反映されます。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CC864A2F-853F-432F-AC0A-999E681D5CAF}">
      <text>
        <r>
          <rPr>
            <b/>
            <sz val="9"/>
            <color indexed="81"/>
            <rFont val="ＭＳ Ｐゴシック"/>
            <family val="3"/>
            <charset val="128"/>
          </rPr>
          <t>自動的に入力されます。</t>
        </r>
      </text>
    </comment>
    <comment ref="C16" authorId="0" shapeId="0" xr:uid="{DD76CAA8-7054-4F65-91FD-E5496BB68BDF}">
      <text>
        <r>
          <rPr>
            <b/>
            <sz val="12"/>
            <color indexed="81"/>
            <rFont val="MS P ゴシック"/>
            <family val="3"/>
            <charset val="128"/>
          </rPr>
          <t>下記「３　経費内訳」が表示されると、自動反映されます。</t>
        </r>
      </text>
    </comment>
    <comment ref="J27" authorId="0" shapeId="0" xr:uid="{4D97E9CC-E1A4-41ED-951E-CEF8AF057E7C}">
      <text>
        <r>
          <rPr>
            <b/>
            <sz val="12"/>
            <color indexed="81"/>
            <rFont val="MS P ゴシック"/>
            <family val="3"/>
            <charset val="128"/>
          </rPr>
          <t>「別記様式第１号-４（対象者別③」の金額が自動反映されます。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53D82930-1B4A-4EFE-AFCE-3628A38E1674}">
      <text>
        <r>
          <rPr>
            <b/>
            <sz val="11"/>
            <color indexed="81"/>
            <rFont val="MS P ゴシック"/>
            <family val="3"/>
            <charset val="128"/>
          </rPr>
          <t>すでに資格を取得している場合は、資格証(合格証)の日付を入力ください。すでに受験した場合は受験年月日、これから受験する場合は、受験予定年月日を入力してください。</t>
        </r>
      </text>
    </comment>
    <comment ref="E51" authorId="0" shapeId="0" xr:uid="{8ED6FEEB-7C0B-4F19-9705-98EB10465E80}">
      <text>
        <r>
          <rPr>
            <b/>
            <sz val="11"/>
            <color indexed="81"/>
            <rFont val="MS P ゴシック"/>
            <family val="3"/>
            <charset val="128"/>
          </rPr>
          <t>実際に支給する月に金額を入力してください。</t>
        </r>
      </text>
    </comment>
    <comment ref="P53" authorId="0" shapeId="0" xr:uid="{8778EAC0-5547-4AA3-8E29-BA066A4D04A7}">
      <text>
        <r>
          <rPr>
            <b/>
            <sz val="11"/>
            <color indexed="81"/>
            <rFont val="MS P ゴシック"/>
            <family val="3"/>
            <charset val="128"/>
          </rPr>
          <t>記入例の場合、手当の支給自体は１１月からですが、１０月分から手当が発生しているため、１０月～３月が支給対象月になり、６月分となります。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0" authorId="0" shapeId="0" xr:uid="{3AE47F3C-88A7-4CA9-B654-4B46B5A0D2E0}">
      <text>
        <r>
          <rPr>
            <b/>
            <sz val="14"/>
            <color indexed="81"/>
            <rFont val="MS P ゴシック"/>
            <family val="3"/>
            <charset val="128"/>
          </rPr>
          <t>当てはまる職員の種類にチェックをし、積算内訳をご記入ください。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B63DBFE5-CDFA-41FB-938B-DEB14E4F2DCA}">
      <text>
        <r>
          <rPr>
            <b/>
            <sz val="12"/>
            <color indexed="81"/>
            <rFont val="ＭＳ Ｐゴシック"/>
            <family val="3"/>
            <charset val="128"/>
          </rPr>
          <t>この欄は０円になります。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5" authorId="0" shapeId="0" xr:uid="{00000000-0006-0000-0100-000001000000}">
      <text>
        <r>
          <rPr>
            <b/>
            <sz val="9"/>
            <color indexed="81"/>
            <rFont val="ＭＳ Ｐゴシック"/>
            <family val="3"/>
            <charset val="128"/>
          </rPr>
          <t>下記の2内訳の補助所要額の合計が入力されると自動計算されます。</t>
        </r>
      </text>
    </comment>
    <comment ref="C19" authorId="0" shapeId="0" xr:uid="{1AABB5A1-9487-40B8-ACF2-D66E5ACE5EC1}">
      <text>
        <r>
          <rPr>
            <b/>
            <sz val="9"/>
            <color indexed="81"/>
            <rFont val="MS P ゴシック"/>
            <family val="3"/>
            <charset val="128"/>
          </rPr>
          <t>対象者氏名と役職等は、こちらに入力いただければ１－２～４に飛ぶようになっています。</t>
        </r>
      </text>
    </comment>
    <comment ref="E19" authorId="0" shapeId="0" xr:uid="{1266CE58-08E3-4839-8857-469AA2E087DB}">
      <text>
        <r>
          <rPr>
            <b/>
            <sz val="12"/>
            <color indexed="81"/>
            <rFont val="MS P ゴシック"/>
            <family val="3"/>
            <charset val="128"/>
          </rPr>
          <t>役職に就いていない方は、「職種名」を記載ください。</t>
        </r>
      </text>
    </comment>
    <comment ref="G22" authorId="0" shapeId="0" xr:uid="{00000000-0006-0000-0100-000002000000}">
      <text>
        <r>
          <rPr>
            <b/>
            <sz val="9"/>
            <color indexed="81"/>
            <rFont val="ＭＳ Ｐゴシック"/>
            <family val="3"/>
            <charset val="128"/>
          </rPr>
          <t>上記の金額を入力すると自動計算されます。</t>
        </r>
      </text>
    </comment>
    <comment ref="H22" authorId="0" shapeId="0" xr:uid="{00000000-0006-0000-0100-000003000000}">
      <text>
        <r>
          <rPr>
            <b/>
            <sz val="9"/>
            <color indexed="81"/>
            <rFont val="MS P ゴシック"/>
            <family val="3"/>
            <charset val="128"/>
          </rPr>
          <t>合計は24月以下になります。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9"/>
            <color indexed="81"/>
            <rFont val="ＭＳ Ｐゴシック"/>
            <family val="3"/>
            <charset val="128"/>
          </rPr>
          <t>自動的に入力されます。</t>
        </r>
      </text>
    </comment>
    <comment ref="C16" authorId="0" shapeId="0" xr:uid="{78B36C6F-6277-44B6-8543-9896FEE1D1C7}">
      <text>
        <r>
          <rPr>
            <b/>
            <sz val="12"/>
            <color indexed="81"/>
            <rFont val="MS P ゴシック"/>
            <family val="3"/>
            <charset val="128"/>
          </rPr>
          <t>下記「３　経費内訳」が表示されると、自動反映されます。</t>
        </r>
      </text>
    </comment>
    <comment ref="J27" authorId="0" shapeId="0" xr:uid="{05773592-9773-47BB-AD77-1C159FA5F45B}">
      <text>
        <r>
          <rPr>
            <b/>
            <sz val="12"/>
            <color indexed="81"/>
            <rFont val="MS P ゴシック"/>
            <family val="3"/>
            <charset val="128"/>
          </rPr>
          <t>「別記様式第１号-４（対象者別③」の金額が自動反映されます。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C0F57971-1BE0-4F0C-B35E-812DE329CB7D}">
      <text>
        <r>
          <rPr>
            <b/>
            <sz val="11"/>
            <color indexed="81"/>
            <rFont val="MS P ゴシック"/>
            <family val="3"/>
            <charset val="128"/>
          </rPr>
          <t>すでに資格を取得している場合は、資格証(合格証)の日付を入力ください。すでに受験した場合は受験年月日、これから受験する場合は、受験予定年月日を入力してください。</t>
        </r>
      </text>
    </comment>
    <comment ref="E51" authorId="0" shapeId="0" xr:uid="{D23D6C2E-659A-426C-B5DF-BE402519E1B3}">
      <text>
        <r>
          <rPr>
            <b/>
            <sz val="11"/>
            <color indexed="81"/>
            <rFont val="MS P ゴシック"/>
            <family val="3"/>
            <charset val="128"/>
          </rPr>
          <t>実際に支給する月に金額を入力してください。</t>
        </r>
      </text>
    </comment>
    <comment ref="P53" authorId="0" shapeId="0" xr:uid="{51C36EB7-1ECB-465B-B098-B08E25E7B38F}">
      <text>
        <r>
          <rPr>
            <b/>
            <sz val="11"/>
            <color indexed="81"/>
            <rFont val="MS P ゴシック"/>
            <family val="3"/>
            <charset val="128"/>
          </rPr>
          <t>支給対象月数を入力ください。考え方は記入例をご参照ください。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F89A5B05-5C5E-4E00-8719-C5A59D491C58}">
      <text>
        <r>
          <rPr>
            <b/>
            <sz val="9"/>
            <color indexed="81"/>
            <rFont val="ＭＳ Ｐゴシック"/>
            <family val="3"/>
            <charset val="128"/>
          </rPr>
          <t>自動的に入力されます。</t>
        </r>
      </text>
    </comment>
    <comment ref="C16" authorId="0" shapeId="0" xr:uid="{6F0A05CD-4FA5-4407-8E2A-2709AA64F414}">
      <text>
        <r>
          <rPr>
            <b/>
            <sz val="12"/>
            <color indexed="81"/>
            <rFont val="MS P ゴシック"/>
            <family val="3"/>
            <charset val="128"/>
          </rPr>
          <t>下記「３　経費内訳」が表示されると、自動反映されます。</t>
        </r>
      </text>
    </comment>
    <comment ref="J27" authorId="0" shapeId="0" xr:uid="{95EBDCA5-EE65-4CA7-A7C2-52793C4BD7A4}">
      <text>
        <r>
          <rPr>
            <b/>
            <sz val="12"/>
            <color indexed="81"/>
            <rFont val="MS P ゴシック"/>
            <family val="3"/>
            <charset val="128"/>
          </rPr>
          <t>「別記様式第１号-４（対象者別③」の金額が自動反映されます。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3E765255-6230-4A9A-B69A-D0BBAA72FCB1}">
      <text>
        <r>
          <rPr>
            <b/>
            <sz val="11"/>
            <color indexed="81"/>
            <rFont val="MS P ゴシック"/>
            <family val="3"/>
            <charset val="128"/>
          </rPr>
          <t>すでに資格を取得している場合は、資格証(合格証)の日付を入力ください。すでに受験した場合は受験年月日、これから受験する場合は、受験予定年月日を入力してください。</t>
        </r>
      </text>
    </comment>
    <comment ref="E51" authorId="0" shapeId="0" xr:uid="{19F31BBD-7B30-4856-AFA6-E01344E257D1}">
      <text>
        <r>
          <rPr>
            <b/>
            <sz val="11"/>
            <color indexed="81"/>
            <rFont val="MS P ゴシック"/>
            <family val="3"/>
            <charset val="128"/>
          </rPr>
          <t>実際に支給する月に金額を入力してください。</t>
        </r>
      </text>
    </comment>
    <comment ref="P53" authorId="0" shapeId="0" xr:uid="{748D36A6-D877-4A0D-8D71-F4B7E675EB5E}">
      <text>
        <r>
          <rPr>
            <b/>
            <sz val="11"/>
            <color indexed="81"/>
            <rFont val="MS P ゴシック"/>
            <family val="3"/>
            <charset val="128"/>
          </rPr>
          <t>支給対象月数を入力ください。考え方は記入例をご参照ください。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1" authorId="0" shapeId="0" xr:uid="{00000000-0006-0000-0500-000001000000}">
      <text>
        <r>
          <rPr>
            <b/>
            <sz val="9"/>
            <color indexed="81"/>
            <rFont val="ＭＳ Ｐゴシック"/>
            <family val="3"/>
            <charset val="128"/>
          </rPr>
          <t>この欄は０円になります。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4A4C2B5F-AD6A-4A36-A6DC-171F2B4FF178}">
      <text>
        <r>
          <rPr>
            <b/>
            <sz val="14"/>
            <color indexed="81"/>
            <rFont val="MS P ゴシック"/>
            <family val="3"/>
            <charset val="128"/>
          </rPr>
          <t>法人名欄は、次シートの「別記様式第１号」の
法人名を入力すると自動反映されます。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0A6DB7D-53EB-4DF9-9B1E-33092D56ADE1}">
      <text>
        <r>
          <rPr>
            <b/>
            <sz val="12"/>
            <color indexed="81"/>
            <rFont val="MS P ゴシック"/>
            <family val="3"/>
            <charset val="128"/>
          </rPr>
          <t>法人名、所在地は、印鑑証明書の表記と一致するように記載ください。</t>
        </r>
      </text>
    </comment>
    <comment ref="J8" authorId="0" shapeId="0" xr:uid="{87551970-0785-48D8-906A-6E204BE0EE56}">
      <text>
        <r>
          <rPr>
            <b/>
            <sz val="12"/>
            <color indexed="81"/>
            <rFont val="MS P ゴシック"/>
            <family val="3"/>
            <charset val="128"/>
          </rPr>
          <t>代表者の職名も忘れずに記載ください。その際は、印鑑証明書の表記と一致するように記載ください。</t>
        </r>
      </text>
    </comment>
    <comment ref="E15" authorId="0" shapeId="0" xr:uid="{09165AB8-80BB-476F-8F8B-16E7CB644A93}">
      <text>
        <r>
          <rPr>
            <b/>
            <sz val="9"/>
            <color indexed="81"/>
            <rFont val="ＭＳ Ｐゴシック"/>
            <family val="3"/>
            <charset val="128"/>
          </rPr>
          <t>下記の2内訳の補助所要額の合計が入力されると自動計算されます。</t>
        </r>
      </text>
    </comment>
    <comment ref="E19" authorId="0" shapeId="0" xr:uid="{64BC0B08-6B95-4CA4-9F45-6F01FEFC9271}">
      <text>
        <r>
          <rPr>
            <b/>
            <sz val="12"/>
            <color indexed="81"/>
            <rFont val="MS P ゴシック"/>
            <family val="3"/>
            <charset val="128"/>
          </rPr>
          <t>役職に就いていない方は、「職種名」を記載ください。</t>
        </r>
      </text>
    </comment>
    <comment ref="G22" authorId="0" shapeId="0" xr:uid="{4AFA2975-C5E1-424B-BD45-8356F480B403}">
      <text>
        <r>
          <rPr>
            <b/>
            <sz val="9"/>
            <color indexed="81"/>
            <rFont val="ＭＳ Ｐゴシック"/>
            <family val="3"/>
            <charset val="128"/>
          </rPr>
          <t>上記の金額を入力すると自動計算されます。</t>
        </r>
      </text>
    </comment>
    <comment ref="H22" authorId="0" shapeId="0" xr:uid="{5A365505-4A88-449C-A5C8-1062CE682860}">
      <text>
        <r>
          <rPr>
            <b/>
            <sz val="9"/>
            <color indexed="81"/>
            <rFont val="MS P ゴシック"/>
            <family val="3"/>
            <charset val="128"/>
          </rPr>
          <t>合計は24月以下になります。</t>
        </r>
      </text>
    </comment>
  </commentList>
</comments>
</file>

<file path=xl/sharedStrings.xml><?xml version="1.0" encoding="utf-8"?>
<sst xmlns="http://schemas.openxmlformats.org/spreadsheetml/2006/main" count="558" uniqueCount="224">
  <si>
    <t>１　補助金交付申請額</t>
    <rPh sb="2" eb="5">
      <t>ホジョキン</t>
    </rPh>
    <rPh sb="5" eb="7">
      <t>コウフ</t>
    </rPh>
    <rPh sb="7" eb="9">
      <t>シンセイ</t>
    </rPh>
    <rPh sb="9" eb="10">
      <t>ガク</t>
    </rPh>
    <phoneticPr fontId="12"/>
  </si>
  <si>
    <t>　金</t>
    <rPh sb="1" eb="2">
      <t>キン</t>
    </rPh>
    <phoneticPr fontId="12"/>
  </si>
  <si>
    <t>円</t>
    <rPh sb="0" eb="1">
      <t>エン</t>
    </rPh>
    <phoneticPr fontId="12"/>
  </si>
  <si>
    <t>２　内訳</t>
    <phoneticPr fontId="12"/>
  </si>
  <si>
    <t>（単位：円）</t>
    <rPh sb="1" eb="3">
      <t>タンイ</t>
    </rPh>
    <rPh sb="4" eb="5">
      <t>エン</t>
    </rPh>
    <phoneticPr fontId="12"/>
  </si>
  <si>
    <t>補助金申請額内訳</t>
    <rPh sb="0" eb="2">
      <t>ホジョ</t>
    </rPh>
    <rPh sb="2" eb="3">
      <t>キン</t>
    </rPh>
    <rPh sb="3" eb="5">
      <t>シンセイ</t>
    </rPh>
    <rPh sb="5" eb="6">
      <t>ガク</t>
    </rPh>
    <rPh sb="6" eb="8">
      <t>ウチワケ</t>
    </rPh>
    <phoneticPr fontId="12"/>
  </si>
  <si>
    <t>３　経費内訳</t>
    <rPh sb="2" eb="4">
      <t>ケイヒ</t>
    </rPh>
    <rPh sb="4" eb="6">
      <t>ウチワケ</t>
    </rPh>
    <phoneticPr fontId="12"/>
  </si>
  <si>
    <t>対象経費</t>
    <rPh sb="0" eb="2">
      <t>タイショウ</t>
    </rPh>
    <rPh sb="2" eb="4">
      <t>ケイヒ</t>
    </rPh>
    <phoneticPr fontId="1"/>
  </si>
  <si>
    <t>支出予定額</t>
    <rPh sb="0" eb="2">
      <t>シシュツ</t>
    </rPh>
    <rPh sb="2" eb="4">
      <t>ヨテイ</t>
    </rPh>
    <rPh sb="4" eb="5">
      <t>ガク</t>
    </rPh>
    <phoneticPr fontId="1"/>
  </si>
  <si>
    <t>積算内訳</t>
    <rPh sb="0" eb="2">
      <t>セキサン</t>
    </rPh>
    <rPh sb="2" eb="4">
      <t>ウチワケ</t>
    </rPh>
    <phoneticPr fontId="1"/>
  </si>
  <si>
    <t>計</t>
    <rPh sb="0" eb="1">
      <t>ケイ</t>
    </rPh>
    <phoneticPr fontId="1"/>
  </si>
  <si>
    <t>（単位：円）</t>
    <rPh sb="1" eb="3">
      <t>タンイ</t>
    </rPh>
    <rPh sb="4" eb="5">
      <t>エン</t>
    </rPh>
    <phoneticPr fontId="19"/>
  </si>
  <si>
    <t>収入</t>
    <rPh sb="0" eb="2">
      <t>シュウニュウ</t>
    </rPh>
    <phoneticPr fontId="19"/>
  </si>
  <si>
    <t>支出</t>
    <rPh sb="0" eb="2">
      <t>シシュツ</t>
    </rPh>
    <phoneticPr fontId="19"/>
  </si>
  <si>
    <t>科目</t>
    <rPh sb="0" eb="2">
      <t>カモク</t>
    </rPh>
    <phoneticPr fontId="19"/>
  </si>
  <si>
    <t>金額</t>
    <rPh sb="0" eb="2">
      <t>キンガク</t>
    </rPh>
    <phoneticPr fontId="19"/>
  </si>
  <si>
    <t>合計</t>
    <rPh sb="0" eb="2">
      <t>ゴウケイ</t>
    </rPh>
    <phoneticPr fontId="19"/>
  </si>
  <si>
    <t>収入支出差引額</t>
    <rPh sb="0" eb="2">
      <t>シュウニュウ</t>
    </rPh>
    <rPh sb="2" eb="4">
      <t>シシュツ</t>
    </rPh>
    <rPh sb="4" eb="6">
      <t>サシヒキ</t>
    </rPh>
    <rPh sb="6" eb="7">
      <t>ガク</t>
    </rPh>
    <phoneticPr fontId="19"/>
  </si>
  <si>
    <t>円</t>
    <rPh sb="0" eb="1">
      <t>エン</t>
    </rPh>
    <phoneticPr fontId="19"/>
  </si>
  <si>
    <t>交付申請の提出にあたり、こちらで提出書類をチェックの上、一緒にご提出下さい。</t>
    <rPh sb="0" eb="2">
      <t>コウフ</t>
    </rPh>
    <rPh sb="2" eb="4">
      <t>シンセイ</t>
    </rPh>
    <rPh sb="5" eb="7">
      <t>テイシュツ</t>
    </rPh>
    <rPh sb="16" eb="18">
      <t>テイシュツ</t>
    </rPh>
    <rPh sb="18" eb="20">
      <t>ショルイ</t>
    </rPh>
    <rPh sb="26" eb="27">
      <t>ウエ</t>
    </rPh>
    <rPh sb="28" eb="30">
      <t>イッショ</t>
    </rPh>
    <rPh sb="32" eb="34">
      <t>テイシュツ</t>
    </rPh>
    <rPh sb="34" eb="35">
      <t>クダ</t>
    </rPh>
    <phoneticPr fontId="12"/>
  </si>
  <si>
    <t>番号</t>
    <rPh sb="0" eb="2">
      <t>バンゴウ</t>
    </rPh>
    <phoneticPr fontId="12"/>
  </si>
  <si>
    <t>提　　出　　書　　類　　名</t>
    <rPh sb="0" eb="1">
      <t>ツツミ</t>
    </rPh>
    <rPh sb="3" eb="4">
      <t>デ</t>
    </rPh>
    <rPh sb="6" eb="7">
      <t>ショ</t>
    </rPh>
    <rPh sb="9" eb="10">
      <t>タグイ</t>
    </rPh>
    <rPh sb="12" eb="13">
      <t>メイ</t>
    </rPh>
    <phoneticPr fontId="12"/>
  </si>
  <si>
    <t>提出時
チェック欄</t>
    <rPh sb="0" eb="2">
      <t>テイシュツ</t>
    </rPh>
    <rPh sb="2" eb="3">
      <t>ジ</t>
    </rPh>
    <rPh sb="8" eb="9">
      <t>ラン</t>
    </rPh>
    <phoneticPr fontId="12"/>
  </si>
  <si>
    <t>備　　　考</t>
    <rPh sb="0" eb="1">
      <t>ソナエ</t>
    </rPh>
    <rPh sb="4" eb="5">
      <t>コウ</t>
    </rPh>
    <phoneticPr fontId="12"/>
  </si>
  <si>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12"/>
  </si>
  <si>
    <t>✔</t>
    <phoneticPr fontId="12"/>
  </si>
  <si>
    <t>東京都知事　殿</t>
    <rPh sb="0" eb="3">
      <t>トウキョウト</t>
    </rPh>
    <rPh sb="2" eb="5">
      <t>トチジ</t>
    </rPh>
    <rPh sb="6" eb="7">
      <t>ドノ</t>
    </rPh>
    <phoneticPr fontId="2"/>
  </si>
  <si>
    <t>法人名 ：</t>
    <rPh sb="0" eb="2">
      <t>ホウジン</t>
    </rPh>
    <rPh sb="2" eb="3">
      <t>メイ</t>
    </rPh>
    <phoneticPr fontId="2"/>
  </si>
  <si>
    <t>所在地 ：</t>
    <rPh sb="0" eb="3">
      <t>ショザイチ</t>
    </rPh>
    <phoneticPr fontId="2"/>
  </si>
  <si>
    <t>代表者職氏名 ：</t>
    <rPh sb="0" eb="3">
      <t>ダイヒョウシャ</t>
    </rPh>
    <rPh sb="3" eb="4">
      <t>ショク</t>
    </rPh>
    <rPh sb="4" eb="6">
      <t>シメイ</t>
    </rPh>
    <rPh sb="5" eb="6">
      <t>メイ</t>
    </rPh>
    <phoneticPr fontId="2"/>
  </si>
  <si>
    <t>　補助金交付申請額</t>
    <rPh sb="1" eb="3">
      <t>ホジョ</t>
    </rPh>
    <rPh sb="4" eb="6">
      <t>コウフ</t>
    </rPh>
    <phoneticPr fontId="2"/>
  </si>
  <si>
    <t>　金</t>
    <rPh sb="1" eb="2">
      <t>キン</t>
    </rPh>
    <phoneticPr fontId="2"/>
  </si>
  <si>
    <t>円</t>
    <rPh sb="0" eb="1">
      <t>エン</t>
    </rPh>
    <phoneticPr fontId="2"/>
  </si>
  <si>
    <t>　内訳</t>
    <phoneticPr fontId="2"/>
  </si>
  <si>
    <t>補助金交付申請額</t>
    <rPh sb="0" eb="3">
      <t>ホジョキン</t>
    </rPh>
    <rPh sb="3" eb="5">
      <t>コウフ</t>
    </rPh>
    <rPh sb="5" eb="7">
      <t>シンセイ</t>
    </rPh>
    <rPh sb="7" eb="8">
      <t>ガク</t>
    </rPh>
    <phoneticPr fontId="2"/>
  </si>
  <si>
    <t>備考</t>
    <rPh sb="0" eb="2">
      <t>ビコウ</t>
    </rPh>
    <phoneticPr fontId="2"/>
  </si>
  <si>
    <t>合　　　計　</t>
    <rPh sb="0" eb="1">
      <t>ゴウ</t>
    </rPh>
    <rPh sb="4" eb="5">
      <t>ケイ</t>
    </rPh>
    <phoneticPr fontId="2"/>
  </si>
  <si>
    <t>部署名</t>
    <rPh sb="0" eb="2">
      <t>ブショ</t>
    </rPh>
    <rPh sb="2" eb="3">
      <t>メイ</t>
    </rPh>
    <phoneticPr fontId="2"/>
  </si>
  <si>
    <t>ふりがな</t>
    <phoneticPr fontId="2"/>
  </si>
  <si>
    <t>お名前</t>
    <rPh sb="1" eb="3">
      <t>ナマエ</t>
    </rPh>
    <phoneticPr fontId="2"/>
  </si>
  <si>
    <t>TEL</t>
    <phoneticPr fontId="2"/>
  </si>
  <si>
    <t>法人名：　</t>
    <phoneticPr fontId="1"/>
  </si>
  <si>
    <t>歳入・歳出予算書(抄本)（参考様式）</t>
    <phoneticPr fontId="2"/>
  </si>
  <si>
    <t>交付申請書（別記様式第１号）</t>
    <rPh sb="0" eb="2">
      <t>コウフ</t>
    </rPh>
    <rPh sb="2" eb="5">
      <t>シンセイショ</t>
    </rPh>
    <rPh sb="6" eb="8">
      <t>ベッキ</t>
    </rPh>
    <phoneticPr fontId="12"/>
  </si>
  <si>
    <t>＊法人の事務取扱者（必ず記入してください。）</t>
    <rPh sb="1" eb="3">
      <t>ホウジン</t>
    </rPh>
    <rPh sb="4" eb="6">
      <t>ジム</t>
    </rPh>
    <rPh sb="6" eb="8">
      <t>トリアツカイ</t>
    </rPh>
    <rPh sb="8" eb="9">
      <t>シャ</t>
    </rPh>
    <rPh sb="10" eb="11">
      <t>カナラ</t>
    </rPh>
    <rPh sb="12" eb="14">
      <t>キニュウ</t>
    </rPh>
    <phoneticPr fontId="2"/>
  </si>
  <si>
    <t>役職等</t>
    <rPh sb="0" eb="2">
      <t>ヤクショク</t>
    </rPh>
    <rPh sb="2" eb="3">
      <t>トウ</t>
    </rPh>
    <phoneticPr fontId="2"/>
  </si>
  <si>
    <t>別記様式第１号</t>
    <phoneticPr fontId="1"/>
  </si>
  <si>
    <t>申請年数</t>
    <phoneticPr fontId="1"/>
  </si>
  <si>
    <t>　記</t>
    <phoneticPr fontId="2"/>
  </si>
  <si>
    <t>対象者氏名：</t>
    <rPh sb="0" eb="2">
      <t>タイショウ</t>
    </rPh>
    <rPh sb="2" eb="3">
      <t>シャ</t>
    </rPh>
    <rPh sb="3" eb="5">
      <t>シメイ</t>
    </rPh>
    <phoneticPr fontId="12"/>
  </si>
  <si>
    <t>役職：</t>
    <rPh sb="0" eb="2">
      <t>ヤクショク</t>
    </rPh>
    <phoneticPr fontId="12"/>
  </si>
  <si>
    <t>（参考様式）</t>
    <phoneticPr fontId="1"/>
  </si>
  <si>
    <t>法人名：</t>
    <rPh sb="0" eb="2">
      <t>ホウジン</t>
    </rPh>
    <phoneticPr fontId="1"/>
  </si>
  <si>
    <t>法人名：</t>
    <rPh sb="0" eb="2">
      <t>ホウジン</t>
    </rPh>
    <rPh sb="2" eb="3">
      <t>メイ</t>
    </rPh>
    <phoneticPr fontId="19"/>
  </si>
  <si>
    <t>代表者職氏名：</t>
    <rPh sb="0" eb="2">
      <t>ダイヒョウ</t>
    </rPh>
    <rPh sb="2" eb="3">
      <t>シャ</t>
    </rPh>
    <rPh sb="3" eb="4">
      <t>ショク</t>
    </rPh>
    <rPh sb="4" eb="6">
      <t>シメイ</t>
    </rPh>
    <rPh sb="5" eb="6">
      <t>メイ</t>
    </rPh>
    <phoneticPr fontId="19"/>
  </si>
  <si>
    <t>別記様式第１号－２（対象者別①）</t>
    <rPh sb="10" eb="12">
      <t>タイショウ</t>
    </rPh>
    <rPh sb="12" eb="13">
      <t>シャ</t>
    </rPh>
    <phoneticPr fontId="12"/>
  </si>
  <si>
    <t>別記様式第１号－３（対象者別②）</t>
    <rPh sb="10" eb="12">
      <t>タイショウ</t>
    </rPh>
    <rPh sb="12" eb="13">
      <t>シャ</t>
    </rPh>
    <rPh sb="13" eb="14">
      <t>ベツ</t>
    </rPh>
    <phoneticPr fontId="12"/>
  </si>
  <si>
    <t>対象者氏名：</t>
    <rPh sb="0" eb="2">
      <t>タイショウ</t>
    </rPh>
    <rPh sb="2" eb="3">
      <t>シャ</t>
    </rPh>
    <rPh sb="3" eb="4">
      <t>シ</t>
    </rPh>
    <rPh sb="4" eb="5">
      <t>メイ</t>
    </rPh>
    <phoneticPr fontId="12"/>
  </si>
  <si>
    <t>番号</t>
    <rPh sb="0" eb="2">
      <t>バンゴウ</t>
    </rPh>
    <phoneticPr fontId="1"/>
  </si>
  <si>
    <t>※記入欄が足りない場合は、適宜、行を追加してください。</t>
    <rPh sb="1" eb="3">
      <t>キニュウ</t>
    </rPh>
    <rPh sb="3" eb="4">
      <t>ラン</t>
    </rPh>
    <rPh sb="5" eb="6">
      <t>タ</t>
    </rPh>
    <rPh sb="9" eb="11">
      <t>バアイ</t>
    </rPh>
    <rPh sb="13" eb="15">
      <t>テキギ</t>
    </rPh>
    <rPh sb="16" eb="17">
      <t>ギョウ</t>
    </rPh>
    <rPh sb="18" eb="20">
      <t>ツイカ</t>
    </rPh>
    <phoneticPr fontId="1"/>
  </si>
  <si>
    <t>別記様式第１号－４（対象者別③）</t>
    <rPh sb="1" eb="2">
      <t>キ</t>
    </rPh>
    <rPh sb="4" eb="5">
      <t>ダイ</t>
    </rPh>
    <rPh sb="6" eb="7">
      <t>ゴウ</t>
    </rPh>
    <rPh sb="10" eb="12">
      <t>タイショウ</t>
    </rPh>
    <rPh sb="12" eb="13">
      <t>シャ</t>
    </rPh>
    <rPh sb="13" eb="14">
      <t>ベツ</t>
    </rPh>
    <phoneticPr fontId="12"/>
  </si>
  <si>
    <t>4月</t>
    <rPh sb="1" eb="2">
      <t>ガツ</t>
    </rPh>
    <phoneticPr fontId="1"/>
  </si>
  <si>
    <t>5月</t>
  </si>
  <si>
    <t>6月</t>
  </si>
  <si>
    <t>7月</t>
  </si>
  <si>
    <t>8月</t>
  </si>
  <si>
    <t>12月</t>
  </si>
  <si>
    <t>1月</t>
  </si>
  <si>
    <t>2月</t>
  </si>
  <si>
    <t>3月</t>
  </si>
  <si>
    <t>支給額
（総額）</t>
    <phoneticPr fontId="1"/>
  </si>
  <si>
    <t>支給
方法</t>
    <rPh sb="0" eb="2">
      <t>シキュウ</t>
    </rPh>
    <rPh sb="3" eb="5">
      <t>ホウホウ</t>
    </rPh>
    <phoneticPr fontId="1"/>
  </si>
  <si>
    <t>資　格　名</t>
    <rPh sb="0" eb="1">
      <t>シ</t>
    </rPh>
    <rPh sb="2" eb="3">
      <t>カク</t>
    </rPh>
    <rPh sb="4" eb="5">
      <t>メイ</t>
    </rPh>
    <phoneticPr fontId="1"/>
  </si>
  <si>
    <t>研　修　名</t>
    <rPh sb="0" eb="1">
      <t>ケン</t>
    </rPh>
    <rPh sb="2" eb="3">
      <t>シュウ</t>
    </rPh>
    <rPh sb="4" eb="5">
      <t>メイ</t>
    </rPh>
    <phoneticPr fontId="1"/>
  </si>
  <si>
    <t>交付申請内訳（対象者別）（別記様式第１号ー２）</t>
    <rPh sb="0" eb="2">
      <t>コウフ</t>
    </rPh>
    <rPh sb="2" eb="4">
      <t>シンセイ</t>
    </rPh>
    <rPh sb="4" eb="6">
      <t>ウチワケ</t>
    </rPh>
    <rPh sb="7" eb="10">
      <t>タイショウシャ</t>
    </rPh>
    <rPh sb="10" eb="11">
      <t>ベツ</t>
    </rPh>
    <rPh sb="13" eb="15">
      <t>ベッキ</t>
    </rPh>
    <rPh sb="15" eb="17">
      <t>ヨウシキ</t>
    </rPh>
    <rPh sb="17" eb="18">
      <t>ダイ</t>
    </rPh>
    <rPh sb="19" eb="20">
      <t>ゴウ</t>
    </rPh>
    <phoneticPr fontId="1"/>
  </si>
  <si>
    <t>DX推進計画書（別記様式第１号ー３）</t>
    <rPh sb="8" eb="10">
      <t>ベッキ</t>
    </rPh>
    <rPh sb="10" eb="12">
      <t>ヨウシキ</t>
    </rPh>
    <rPh sb="12" eb="13">
      <t>ダイ</t>
    </rPh>
    <rPh sb="14" eb="15">
      <t>ゴウ</t>
    </rPh>
    <phoneticPr fontId="1"/>
  </si>
  <si>
    <t>対象経費内訳（別記様式第１号ー４）</t>
    <rPh sb="7" eb="9">
      <t>ベッキ</t>
    </rPh>
    <rPh sb="9" eb="11">
      <t>ヨウシキ</t>
    </rPh>
    <rPh sb="11" eb="12">
      <t>ダイ</t>
    </rPh>
    <rPh sb="13" eb="14">
      <t>ゴウ</t>
    </rPh>
    <phoneticPr fontId="1"/>
  </si>
  <si>
    <t>（単位：円）</t>
  </si>
  <si>
    <t>３　DXを推進する事業所の一覧</t>
    <rPh sb="5" eb="7">
      <t>スイシン</t>
    </rPh>
    <rPh sb="9" eb="12">
      <t>ジギョウショ</t>
    </rPh>
    <rPh sb="13" eb="15">
      <t>イチラン</t>
    </rPh>
    <phoneticPr fontId="1"/>
  </si>
  <si>
    <t>事業所名</t>
    <rPh sb="0" eb="3">
      <t>ジギョウショ</t>
    </rPh>
    <rPh sb="3" eb="4">
      <t>メイ</t>
    </rPh>
    <phoneticPr fontId="1"/>
  </si>
  <si>
    <t>事業所種別</t>
    <rPh sb="0" eb="5">
      <t>ジギョウショシュベツ</t>
    </rPh>
    <phoneticPr fontId="1"/>
  </si>
  <si>
    <t>取得状況</t>
    <rPh sb="0" eb="2">
      <t>シュトク</t>
    </rPh>
    <rPh sb="2" eb="4">
      <t>ジョウキョウ</t>
    </rPh>
    <phoneticPr fontId="1"/>
  </si>
  <si>
    <t>受講状況</t>
    <rPh sb="0" eb="2">
      <t>ジュコウ</t>
    </rPh>
    <rPh sb="2" eb="4">
      <t>ジョウキョウ</t>
    </rPh>
    <phoneticPr fontId="1"/>
  </si>
  <si>
    <t>※今年度受講した研修、又は今年度中に受講予定の研修をご記入ください。</t>
    <rPh sb="1" eb="4">
      <t>コンネンド</t>
    </rPh>
    <rPh sb="4" eb="6">
      <t>ジュコウ</t>
    </rPh>
    <rPh sb="8" eb="10">
      <t>ケンシュウ</t>
    </rPh>
    <rPh sb="11" eb="12">
      <t>マタ</t>
    </rPh>
    <rPh sb="13" eb="17">
      <t>コンネンドチュウ</t>
    </rPh>
    <rPh sb="18" eb="20">
      <t>ジュコウ</t>
    </rPh>
    <rPh sb="20" eb="22">
      <t>ヨテイ</t>
    </rPh>
    <rPh sb="23" eb="25">
      <t>ケンシュウ</t>
    </rPh>
    <rPh sb="27" eb="29">
      <t>キニュウ</t>
    </rPh>
    <phoneticPr fontId="1"/>
  </si>
  <si>
    <t>対象者（DX推進人材）氏名</t>
    <rPh sb="0" eb="2">
      <t>タイショウ</t>
    </rPh>
    <rPh sb="2" eb="3">
      <t>シャ</t>
    </rPh>
    <rPh sb="6" eb="8">
      <t>スイシン</t>
    </rPh>
    <rPh sb="8" eb="10">
      <t>ジンザイ</t>
    </rPh>
    <rPh sb="11" eb="13">
      <t>シメイ</t>
    </rPh>
    <rPh sb="12" eb="13">
      <t>メイ</t>
    </rPh>
    <phoneticPr fontId="2"/>
  </si>
  <si>
    <t>障害福祉サービス等DX推進人材への手当等に係る経費</t>
    <rPh sb="0" eb="2">
      <t>ショウガイ</t>
    </rPh>
    <rPh sb="2" eb="4">
      <t>フクシ</t>
    </rPh>
    <rPh sb="8" eb="9">
      <t>トウ</t>
    </rPh>
    <rPh sb="11" eb="13">
      <t>スイシン</t>
    </rPh>
    <rPh sb="13" eb="15">
      <t>ジンザイ</t>
    </rPh>
    <rPh sb="17" eb="19">
      <t>テアテ</t>
    </rPh>
    <rPh sb="19" eb="20">
      <t>トウ</t>
    </rPh>
    <rPh sb="21" eb="22">
      <t>カカ</t>
    </rPh>
    <rPh sb="23" eb="25">
      <t>ケイヒ</t>
    </rPh>
    <phoneticPr fontId="1"/>
  </si>
  <si>
    <t>障害福祉サービス等DX推進人材の研修費・資格取得費</t>
    <rPh sb="0" eb="2">
      <t>ショウガイ</t>
    </rPh>
    <rPh sb="2" eb="4">
      <t>フクシ</t>
    </rPh>
    <rPh sb="8" eb="9">
      <t>トウ</t>
    </rPh>
    <rPh sb="11" eb="13">
      <t>スイシン</t>
    </rPh>
    <rPh sb="13" eb="15">
      <t>ジンザイ</t>
    </rPh>
    <rPh sb="16" eb="18">
      <t>ケンシュウ</t>
    </rPh>
    <rPh sb="18" eb="19">
      <t>ヒ</t>
    </rPh>
    <rPh sb="20" eb="22">
      <t>シカク</t>
    </rPh>
    <rPh sb="22" eb="24">
      <t>シュトク</t>
    </rPh>
    <rPh sb="24" eb="25">
      <t>ヒ</t>
    </rPh>
    <phoneticPr fontId="1"/>
  </si>
  <si>
    <t>　上記の障害福祉サービス等DX推進人材育成支援事業費補助金に関する歳入・歳出予算書は原本と相違ないことを証明します。</t>
    <rPh sb="1" eb="3">
      <t>ジョウキ</t>
    </rPh>
    <rPh sb="4" eb="6">
      <t>ショウガイ</t>
    </rPh>
    <rPh sb="6" eb="8">
      <t>フクシ</t>
    </rPh>
    <rPh sb="12" eb="13">
      <t>トウ</t>
    </rPh>
    <rPh sb="15" eb="17">
      <t>スイシン</t>
    </rPh>
    <rPh sb="17" eb="19">
      <t>ジンザイ</t>
    </rPh>
    <rPh sb="19" eb="21">
      <t>イクセイ</t>
    </rPh>
    <rPh sb="21" eb="23">
      <t>シエン</t>
    </rPh>
    <rPh sb="23" eb="26">
      <t>ジギョウヒ</t>
    </rPh>
    <rPh sb="26" eb="29">
      <t>ホジョキン</t>
    </rPh>
    <phoneticPr fontId="19"/>
  </si>
  <si>
    <t>指定(予定)年月日</t>
    <rPh sb="0" eb="2">
      <t>シテイ</t>
    </rPh>
    <rPh sb="3" eb="5">
      <t>ヨテイ</t>
    </rPh>
    <rPh sb="6" eb="9">
      <t>ネンガッピ</t>
    </rPh>
    <phoneticPr fontId="1"/>
  </si>
  <si>
    <t>事業所番号</t>
    <rPh sb="0" eb="3">
      <t>ジギョウショ</t>
    </rPh>
    <rPh sb="3" eb="5">
      <t>バンゴウ</t>
    </rPh>
    <phoneticPr fontId="1"/>
  </si>
  <si>
    <t>４　法人（事業所）内での課題、目標及び活動内容等</t>
    <rPh sb="2" eb="4">
      <t>ホウジン</t>
    </rPh>
    <rPh sb="5" eb="8">
      <t>ジギョウショ</t>
    </rPh>
    <rPh sb="9" eb="10">
      <t>ナイ</t>
    </rPh>
    <rPh sb="12" eb="14">
      <t>カダイ</t>
    </rPh>
    <rPh sb="15" eb="17">
      <t>モクヒョウ</t>
    </rPh>
    <rPh sb="17" eb="18">
      <t>オヨ</t>
    </rPh>
    <rPh sb="19" eb="21">
      <t>カツドウ</t>
    </rPh>
    <rPh sb="21" eb="23">
      <t>ナイヨウ</t>
    </rPh>
    <rPh sb="23" eb="24">
      <t>トウ</t>
    </rPh>
    <phoneticPr fontId="1"/>
  </si>
  <si>
    <t>　交付申請時点における法人（事業所）内のDX推進に関する課題</t>
    <rPh sb="18" eb="19">
      <t>ナイ</t>
    </rPh>
    <phoneticPr fontId="1"/>
  </si>
  <si>
    <t>　上記課題を解決するための目標</t>
    <rPh sb="1" eb="3">
      <t>ジョウキ</t>
    </rPh>
    <rPh sb="3" eb="5">
      <t>カダイ</t>
    </rPh>
    <rPh sb="6" eb="8">
      <t>カイケツ</t>
    </rPh>
    <rPh sb="13" eb="15">
      <t>モクヒョウ</t>
    </rPh>
    <phoneticPr fontId="1"/>
  </si>
  <si>
    <t>　上記目標を達成するための活動内容（予定）</t>
    <rPh sb="1" eb="3">
      <t>ジョウキ</t>
    </rPh>
    <rPh sb="3" eb="5">
      <t>モクヒョウ</t>
    </rPh>
    <rPh sb="6" eb="8">
      <t>タッセイ</t>
    </rPh>
    <phoneticPr fontId="1"/>
  </si>
  <si>
    <t>５　手当等の支給スケジュール等</t>
    <rPh sb="4" eb="5">
      <t>トウ</t>
    </rPh>
    <rPh sb="14" eb="15">
      <t>トウ</t>
    </rPh>
    <phoneticPr fontId="1"/>
  </si>
  <si>
    <t>（円）</t>
    <rPh sb="1" eb="2">
      <t>エン</t>
    </rPh>
    <phoneticPr fontId="1"/>
  </si>
  <si>
    <t>9月</t>
    <phoneticPr fontId="1"/>
  </si>
  <si>
    <t>10月</t>
    <phoneticPr fontId="1"/>
  </si>
  <si>
    <t>11月</t>
    <phoneticPr fontId="1"/>
  </si>
  <si>
    <t>備考欄</t>
    <rPh sb="0" eb="3">
      <t>ビコウラン</t>
    </rPh>
    <phoneticPr fontId="1"/>
  </si>
  <si>
    <t>（※）本事業を活用して、研修を受講した日、受験対策講座を受講した日、資格を受験した日</t>
    <phoneticPr fontId="1"/>
  </si>
  <si>
    <t>障害福祉サービス等DX推進人材が研修期間（※）に不在となる際の、代替職員雇用費</t>
    <rPh sb="0" eb="2">
      <t>ショウガイ</t>
    </rPh>
    <rPh sb="2" eb="4">
      <t>フクシ</t>
    </rPh>
    <rPh sb="8" eb="9">
      <t>トウ</t>
    </rPh>
    <rPh sb="11" eb="13">
      <t>スイシン</t>
    </rPh>
    <rPh sb="13" eb="15">
      <t>ジンザイ</t>
    </rPh>
    <rPh sb="16" eb="18">
      <t>ケンシュウ</t>
    </rPh>
    <rPh sb="18" eb="20">
      <t>キカン</t>
    </rPh>
    <rPh sb="24" eb="26">
      <t>フザイ</t>
    </rPh>
    <rPh sb="29" eb="30">
      <t>サイ</t>
    </rPh>
    <rPh sb="32" eb="34">
      <t>ダイタイ</t>
    </rPh>
    <rPh sb="34" eb="36">
      <t>ショクイン</t>
    </rPh>
    <rPh sb="36" eb="39">
      <t>コヨウヒ</t>
    </rPh>
    <phoneticPr fontId="1"/>
  </si>
  <si>
    <t>手当等計(ア)
Ａ</t>
    <rPh sb="0" eb="2">
      <t>テアテ</t>
    </rPh>
    <rPh sb="2" eb="3">
      <t>トウ</t>
    </rPh>
    <rPh sb="3" eb="4">
      <t>ケイ</t>
    </rPh>
    <phoneticPr fontId="12"/>
  </si>
  <si>
    <t>寄付金
その他収入額　
D</t>
    <rPh sb="0" eb="3">
      <t>キフキン</t>
    </rPh>
    <rPh sb="6" eb="7">
      <t>タ</t>
    </rPh>
    <rPh sb="7" eb="9">
      <t>シュウニュウ</t>
    </rPh>
    <rPh sb="9" eb="10">
      <t>ガク</t>
    </rPh>
    <phoneticPr fontId="12"/>
  </si>
  <si>
    <t>補助基準額　
F</t>
    <rPh sb="0" eb="2">
      <t>ホジョ</t>
    </rPh>
    <rPh sb="2" eb="4">
      <t>キジュン</t>
    </rPh>
    <rPh sb="4" eb="5">
      <t>ガク</t>
    </rPh>
    <phoneticPr fontId="12"/>
  </si>
  <si>
    <t>選定額
G（※2）</t>
    <rPh sb="0" eb="2">
      <t>センテイ</t>
    </rPh>
    <rPh sb="2" eb="3">
      <t>ガク</t>
    </rPh>
    <phoneticPr fontId="1"/>
  </si>
  <si>
    <t>補助申請額
H（※3）</t>
    <rPh sb="0" eb="4">
      <t>ホジョシンセイ</t>
    </rPh>
    <rPh sb="4" eb="5">
      <t>ガク</t>
    </rPh>
    <phoneticPr fontId="1"/>
  </si>
  <si>
    <t>※１　（B）欄には、下記「３　経費内訳」の（イ）の合計額が（ア）の額を上回る場合は、（ア）の額が反映。</t>
    <rPh sb="6" eb="7">
      <t>ラン</t>
    </rPh>
    <rPh sb="10" eb="12">
      <t>カキ</t>
    </rPh>
    <rPh sb="15" eb="17">
      <t>ケイヒ</t>
    </rPh>
    <rPh sb="17" eb="19">
      <t>ウチワケ</t>
    </rPh>
    <rPh sb="25" eb="27">
      <t>ゴウケイ</t>
    </rPh>
    <rPh sb="27" eb="28">
      <t>ガク</t>
    </rPh>
    <rPh sb="33" eb="34">
      <t>ガク</t>
    </rPh>
    <rPh sb="35" eb="37">
      <t>ウワマワ</t>
    </rPh>
    <rPh sb="38" eb="40">
      <t>バアイ</t>
    </rPh>
    <rPh sb="46" eb="47">
      <t>ガク</t>
    </rPh>
    <rPh sb="48" eb="50">
      <t>ハンエイ</t>
    </rPh>
    <phoneticPr fontId="1"/>
  </si>
  <si>
    <t>※２　（G）欄には、（E）欄と（F）欄を比較して低い額が反映。</t>
    <rPh sb="6" eb="7">
      <t>ラン</t>
    </rPh>
    <rPh sb="13" eb="14">
      <t>ラン</t>
    </rPh>
    <rPh sb="18" eb="19">
      <t>ラン</t>
    </rPh>
    <rPh sb="20" eb="22">
      <t>ヒカク</t>
    </rPh>
    <rPh sb="24" eb="25">
      <t>ヒク</t>
    </rPh>
    <rPh sb="26" eb="27">
      <t>ガク</t>
    </rPh>
    <rPh sb="28" eb="30">
      <t>ハンエイ</t>
    </rPh>
    <phoneticPr fontId="1"/>
  </si>
  <si>
    <t>※３　（H）欄には、（G）欄の１,０００円未満端数を切り捨てた額が反映。</t>
    <rPh sb="6" eb="7">
      <t>ラン</t>
    </rPh>
    <rPh sb="13" eb="14">
      <t>ラン</t>
    </rPh>
    <rPh sb="20" eb="21">
      <t>エン</t>
    </rPh>
    <rPh sb="21" eb="23">
      <t>ミマン</t>
    </rPh>
    <rPh sb="23" eb="25">
      <t>ハスウ</t>
    </rPh>
    <rPh sb="26" eb="27">
      <t>キ</t>
    </rPh>
    <rPh sb="28" eb="29">
      <t>ス</t>
    </rPh>
    <rPh sb="31" eb="32">
      <t>ガク</t>
    </rPh>
    <rPh sb="33" eb="35">
      <t>ハンエイ</t>
    </rPh>
    <phoneticPr fontId="1"/>
  </si>
  <si>
    <t>対　象　経　費</t>
    <rPh sb="0" eb="1">
      <t>タイ</t>
    </rPh>
    <rPh sb="2" eb="3">
      <t>ゾウ</t>
    </rPh>
    <rPh sb="4" eb="5">
      <t>ヘ</t>
    </rPh>
    <rPh sb="6" eb="7">
      <t>ヒ</t>
    </rPh>
    <phoneticPr fontId="12"/>
  </si>
  <si>
    <t>（ア）</t>
    <phoneticPr fontId="1"/>
  </si>
  <si>
    <t>（イ）</t>
    <phoneticPr fontId="1"/>
  </si>
  <si>
    <t>合　計　（ア）＋（イ）</t>
    <rPh sb="0" eb="1">
      <t>ゴウ</t>
    </rPh>
    <rPh sb="2" eb="3">
      <t>ケイ</t>
    </rPh>
    <phoneticPr fontId="12"/>
  </si>
  <si>
    <t>※補助対象経費のうち1/2以上は障害福祉サービス等DX推進人材への手当等に係る経費であることが必要のため、（イ）の研修費・資格取得費、代替職員雇用費の合計額が（ア）の手当等額を上回る場合は、上記「２　内訳」の（B）欄にて、手当等の額（（ア）の額）に減額されます。</t>
    <rPh sb="1" eb="3">
      <t>ホジョ</t>
    </rPh>
    <rPh sb="3" eb="5">
      <t>タイショウ</t>
    </rPh>
    <rPh sb="5" eb="7">
      <t>ケイヒ</t>
    </rPh>
    <rPh sb="13" eb="15">
      <t>イジョウ</t>
    </rPh>
    <rPh sb="16" eb="18">
      <t>ショウガイ</t>
    </rPh>
    <rPh sb="18" eb="20">
      <t>フクシ</t>
    </rPh>
    <rPh sb="24" eb="25">
      <t>トウ</t>
    </rPh>
    <rPh sb="27" eb="29">
      <t>スイシン</t>
    </rPh>
    <rPh sb="29" eb="31">
      <t>ジンザイ</t>
    </rPh>
    <rPh sb="33" eb="35">
      <t>テアテ</t>
    </rPh>
    <rPh sb="35" eb="36">
      <t>トウ</t>
    </rPh>
    <rPh sb="37" eb="38">
      <t>カカ</t>
    </rPh>
    <rPh sb="39" eb="41">
      <t>ケイヒ</t>
    </rPh>
    <rPh sb="47" eb="49">
      <t>ヒツヨウ</t>
    </rPh>
    <rPh sb="57" eb="60">
      <t>ケンシュウヒ</t>
    </rPh>
    <rPh sb="61" eb="63">
      <t>シカク</t>
    </rPh>
    <rPh sb="63" eb="66">
      <t>シュトクヒ</t>
    </rPh>
    <rPh sb="67" eb="69">
      <t>ダイタイ</t>
    </rPh>
    <rPh sb="69" eb="71">
      <t>ショクイン</t>
    </rPh>
    <rPh sb="71" eb="74">
      <t>コヨウヒ</t>
    </rPh>
    <rPh sb="75" eb="77">
      <t>ゴウケイ</t>
    </rPh>
    <rPh sb="77" eb="78">
      <t>ガク</t>
    </rPh>
    <rPh sb="83" eb="85">
      <t>テアテ</t>
    </rPh>
    <rPh sb="85" eb="86">
      <t>トウ</t>
    </rPh>
    <rPh sb="86" eb="87">
      <t>ガク</t>
    </rPh>
    <rPh sb="88" eb="90">
      <t>ウワマワ</t>
    </rPh>
    <rPh sb="91" eb="93">
      <t>バアイ</t>
    </rPh>
    <rPh sb="95" eb="97">
      <t>ジョウキ</t>
    </rPh>
    <rPh sb="100" eb="102">
      <t>ウチワケ</t>
    </rPh>
    <rPh sb="107" eb="108">
      <t>ラン</t>
    </rPh>
    <rPh sb="111" eb="113">
      <t>テアテ</t>
    </rPh>
    <rPh sb="113" eb="114">
      <t>トウ</t>
    </rPh>
    <rPh sb="115" eb="116">
      <t>ガク</t>
    </rPh>
    <rPh sb="121" eb="122">
      <t>ガク</t>
    </rPh>
    <rPh sb="124" eb="126">
      <t>ゲンガク</t>
    </rPh>
    <phoneticPr fontId="1"/>
  </si>
  <si>
    <t>【必須】障害福祉サービス等DX推進人材への手当等に係る経費</t>
    <rPh sb="1" eb="3">
      <t>ヒッス</t>
    </rPh>
    <rPh sb="4" eb="6">
      <t>ショウガイ</t>
    </rPh>
    <rPh sb="6" eb="8">
      <t>フクシ</t>
    </rPh>
    <rPh sb="12" eb="13">
      <t>トウ</t>
    </rPh>
    <phoneticPr fontId="1"/>
  </si>
  <si>
    <t>障害福祉サービス等DX推進人材の研修費・資格取得費</t>
    <rPh sb="0" eb="2">
      <t>ショウガイ</t>
    </rPh>
    <rPh sb="2" eb="4">
      <t>フクシ</t>
    </rPh>
    <rPh sb="8" eb="9">
      <t>トウ</t>
    </rPh>
    <phoneticPr fontId="1"/>
  </si>
  <si>
    <t>障害福祉サービス等DX推進人材が研修期間に不在となる際の、代替職員雇用費</t>
    <rPh sb="0" eb="2">
      <t>ショウガイ</t>
    </rPh>
    <rPh sb="2" eb="4">
      <t>フクシ</t>
    </rPh>
    <rPh sb="8" eb="9">
      <t>トウ</t>
    </rPh>
    <phoneticPr fontId="1"/>
  </si>
  <si>
    <t>メールアドレス</t>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</si>
  <si>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</si>
  <si>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</si>
  <si>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</si>
  <si>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</si>
  <si>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</si>
  <si>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</si>
  <si>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</si>
  <si>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重度障害者包括支援</t>
    <rPh sb="0" eb="2">
      <t>ジュウド</t>
    </rPh>
    <rPh sb="2" eb="5">
      <t>ショウガイシャ</t>
    </rPh>
    <rPh sb="5" eb="7">
      <t>ホウカツ</t>
    </rPh>
    <rPh sb="7" eb="9">
      <t>シエン</t>
    </rPh>
    <phoneticPr fontId="1"/>
  </si>
  <si>
    <t>施設入所支援</t>
    <rPh sb="0" eb="2">
      <t>シセツ</t>
    </rPh>
    <rPh sb="2" eb="4">
      <t>ニュウショ</t>
    </rPh>
    <rPh sb="4" eb="6">
      <t>シエン</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</si>
  <si>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</si>
  <si>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</si>
  <si>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</si>
  <si>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</si>
  <si>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phoneticPr fontId="1"/>
  </si>
  <si>
    <t>就労定着支援</t>
    <rPh sb="2" eb="4">
      <t>テイチャク</t>
    </rPh>
    <rPh sb="4" eb="6">
      <t>シエン</t>
    </rPh>
    <phoneticPr fontId="1"/>
  </si>
  <si>
    <t>就労選択支援</t>
    <rPh sb="0" eb="2">
      <t>シュウロウ</t>
    </rPh>
    <rPh sb="2" eb="4">
      <t>センタク</t>
    </rPh>
    <rPh sb="4" eb="6">
      <t>シエン</t>
    </rPh>
    <phoneticPr fontId="1"/>
  </si>
  <si>
    <t>自立生活援助</t>
    <rPh sb="0" eb="2">
      <t>ジリツ</t>
    </rPh>
    <rPh sb="2" eb="4">
      <t>セイカツ</t>
    </rPh>
    <rPh sb="4" eb="6">
      <t>エンジョ</t>
    </rPh>
    <phoneticPr fontId="1"/>
  </si>
  <si>
    <t>共同生活援助</t>
    <rPh sb="0" eb="2">
      <t>キョウドウ</t>
    </rPh>
    <rPh sb="2" eb="4">
      <t>セイカツ</t>
    </rPh>
    <rPh sb="4" eb="6">
      <t>エンジョ</t>
    </rPh>
    <phoneticPr fontId="1"/>
  </si>
  <si>
    <t>児童発達支援</t>
    <rPh sb="0" eb="2">
      <t>ジドウ</t>
    </rPh>
    <rPh sb="2" eb="4">
      <t>ハッタツ</t>
    </rPh>
    <rPh sb="4" eb="6">
      <t>シエン</t>
    </rPh>
    <phoneticPr fontId="1"/>
  </si>
  <si>
    <t>放課後等デイサービス</t>
    <rPh sb="0" eb="3">
      <t>ホウカゴ</t>
    </rPh>
    <rPh sb="3" eb="4">
      <t>トウ</t>
    </rPh>
    <phoneticPr fontId="1"/>
  </si>
  <si>
    <t>居宅訪問型児童発達支援</t>
    <rPh sb="0" eb="2">
      <t>キョタク</t>
    </rPh>
    <rPh sb="2" eb="4">
      <t>ホウモン</t>
    </rPh>
    <rPh sb="4" eb="5">
      <t>ガタ</t>
    </rPh>
    <rPh sb="5" eb="7">
      <t>ジドウ</t>
    </rPh>
    <rPh sb="7" eb="9">
      <t>ハッタツ</t>
    </rPh>
    <rPh sb="9" eb="11">
      <t>シエン</t>
    </rPh>
    <phoneticPr fontId="1"/>
  </si>
  <si>
    <t>障害児入所支援</t>
    <rPh sb="0" eb="2">
      <t>ショウガイ</t>
    </rPh>
    <rPh sb="2" eb="3">
      <t>ジ</t>
    </rPh>
    <rPh sb="3" eb="5">
      <t>ニュウショ</t>
    </rPh>
    <rPh sb="5" eb="7">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</si>
  <si>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</si>
  <si>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</si>
  <si>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</si>
  <si>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2">
      <t>ショウガイ</t>
    </rPh>
    <rPh sb="2" eb="3">
      <t>ジ</t>
    </rPh>
    <rPh sb="3" eb="5">
      <t>ソウダン</t>
    </rPh>
    <rPh sb="5" eb="7">
      <t>シエン</t>
    </rPh>
    <phoneticPr fontId="1"/>
  </si>
  <si>
    <t>雇用等証明書
※東京都作成の本事業の様式を提出ください。</t>
    <phoneticPr fontId="1"/>
  </si>
  <si>
    <t>【申請日時点で受講済み、資格取得済み、受験済み（不合格）の場合】
・研修修了証
・受験対策講座を受講完了したことが確認できる書類
・資格証（合格証）
・不合格通知
・研修（講座）受講日、資格受験日が確認できる書類</t>
    <phoneticPr fontId="1"/>
  </si>
  <si>
    <t>【申請日時点で代替職員が代替職務を実施済みの場合】
代替対象職員の研修（講座）受講日・資格受験日に、代替職員が勤務したことが確認できる書類、支給額が確認できる書類</t>
    <phoneticPr fontId="1"/>
  </si>
  <si>
    <t>保育所等訪問支援</t>
    <rPh sb="0" eb="2">
      <t>ホイク</t>
    </rPh>
    <rPh sb="2" eb="3">
      <t>ジョ</t>
    </rPh>
    <rPh sb="3" eb="4">
      <t>トウ</t>
    </rPh>
    <rPh sb="4" eb="6">
      <t>ホウモン</t>
    </rPh>
    <rPh sb="6" eb="8">
      <t>シエン</t>
    </rPh>
    <phoneticPr fontId="1"/>
  </si>
  <si>
    <t>※１法人あたり２名までですが、交付申請の時点で対象者の変更があり、記入欄が足りない場合は、適宜、行を追加してください。</t>
    <phoneticPr fontId="1"/>
  </si>
  <si>
    <r>
      <rPr>
        <sz val="11"/>
        <rFont val="游ゴシック"/>
        <family val="3"/>
        <charset val="128"/>
        <scheme val="minor"/>
      </rPr>
      <t>研修費等計(イ)</t>
    </r>
    <r>
      <rPr>
        <sz val="11.5"/>
        <rFont val="游ゴシック"/>
        <family val="3"/>
        <charset val="128"/>
        <scheme val="minor"/>
      </rPr>
      <t xml:space="preserve">
B（※1）</t>
    </r>
    <rPh sb="0" eb="3">
      <t>ケンシュウヒ</t>
    </rPh>
    <rPh sb="3" eb="4">
      <t>トウ</t>
    </rPh>
    <rPh sb="4" eb="5">
      <t>ケイ</t>
    </rPh>
    <phoneticPr fontId="1"/>
  </si>
  <si>
    <r>
      <rPr>
        <sz val="13"/>
        <rFont val="游ゴシック"/>
        <family val="3"/>
        <charset val="128"/>
        <scheme val="minor"/>
      </rPr>
      <t>経費計</t>
    </r>
    <r>
      <rPr>
        <sz val="12"/>
        <rFont val="游ゴシック"/>
        <family val="3"/>
        <charset val="128"/>
        <scheme val="minor"/>
      </rPr>
      <t xml:space="preserve">
C（＝A＋B）</t>
    </r>
    <rPh sb="0" eb="2">
      <t>ケイヒ</t>
    </rPh>
    <rPh sb="2" eb="3">
      <t>ケイ</t>
    </rPh>
    <phoneticPr fontId="1"/>
  </si>
  <si>
    <r>
      <rPr>
        <sz val="10"/>
        <rFont val="游ゴシック"/>
        <family val="3"/>
        <charset val="128"/>
        <scheme val="minor"/>
      </rPr>
      <t>寄付金等を除く</t>
    </r>
    <r>
      <rPr>
        <sz val="11"/>
        <rFont val="游ゴシック"/>
        <family val="3"/>
        <charset val="128"/>
        <scheme val="minor"/>
      </rPr>
      <t xml:space="preserve">
支出額　　　　　
E （＝C－D）</t>
    </r>
    <rPh sb="0" eb="3">
      <t>キフキン</t>
    </rPh>
    <rPh sb="3" eb="4">
      <t>トウ</t>
    </rPh>
    <rPh sb="5" eb="6">
      <t>ノゾ</t>
    </rPh>
    <rPh sb="8" eb="10">
      <t>シシュツ</t>
    </rPh>
    <rPh sb="10" eb="11">
      <t>ガク</t>
    </rPh>
    <phoneticPr fontId="12"/>
  </si>
  <si>
    <r>
      <rPr>
        <sz val="13"/>
        <rFont val="游ゴシック"/>
        <family val="3"/>
        <charset val="128"/>
        <scheme val="minor"/>
      </rPr>
      <t>補助申請額
I</t>
    </r>
    <r>
      <rPr>
        <sz val="12"/>
        <rFont val="游ゴシック"/>
        <family val="3"/>
        <charset val="128"/>
        <scheme val="minor"/>
      </rPr>
      <t xml:space="preserve">
</t>
    </r>
    <r>
      <rPr>
        <sz val="11"/>
        <rFont val="游ゴシック"/>
        <family val="3"/>
        <charset val="128"/>
        <scheme val="minor"/>
      </rPr>
      <t>（H×10/10）</t>
    </r>
    <rPh sb="0" eb="2">
      <t>ホジョ</t>
    </rPh>
    <rPh sb="2" eb="4">
      <t>シンセイ</t>
    </rPh>
    <rPh sb="4" eb="5">
      <t>ガク</t>
    </rPh>
    <phoneticPr fontId="12"/>
  </si>
  <si>
    <r>
      <t>※DXを推進する</t>
    </r>
    <r>
      <rPr>
        <sz val="12"/>
        <rFont val="游ゴシック"/>
        <family val="3"/>
        <charset val="128"/>
        <scheme val="minor"/>
      </rPr>
      <t>都内の</t>
    </r>
    <r>
      <rPr>
        <sz val="12"/>
        <color theme="1"/>
        <rFont val="游ゴシック"/>
        <family val="3"/>
        <charset val="128"/>
        <scheme val="minor"/>
      </rPr>
      <t>障害福祉サービス等事業所・施設または都外施設を記入してください。</t>
    </r>
    <rPh sb="4" eb="6">
      <t>スイシン</t>
    </rPh>
    <rPh sb="8" eb="10">
      <t>トナイ</t>
    </rPh>
    <rPh sb="11" eb="13">
      <t>ショウガイ</t>
    </rPh>
    <rPh sb="13" eb="15">
      <t>フクシ</t>
    </rPh>
    <rPh sb="19" eb="20">
      <t>トウ</t>
    </rPh>
    <rPh sb="20" eb="23">
      <t>ジギョウショ</t>
    </rPh>
    <rPh sb="24" eb="26">
      <t>シセツ</t>
    </rPh>
    <rPh sb="29" eb="33">
      <t>トガイシセツ</t>
    </rPh>
    <rPh sb="34" eb="36">
      <t>キニュウ</t>
    </rPh>
    <phoneticPr fontId="1"/>
  </si>
  <si>
    <t>１　DXにかかる保有資格及び取得予定資格等</t>
    <rPh sb="8" eb="10">
      <t>ホユウ</t>
    </rPh>
    <rPh sb="10" eb="12">
      <t>シカク</t>
    </rPh>
    <rPh sb="12" eb="13">
      <t>オヨ</t>
    </rPh>
    <rPh sb="20" eb="21">
      <t>トウ</t>
    </rPh>
    <phoneticPr fontId="1"/>
  </si>
  <si>
    <t>2　DXにかかる研修受講歴及び受講予定研修</t>
    <rPh sb="8" eb="10">
      <t>ケンシュウ</t>
    </rPh>
    <rPh sb="10" eb="12">
      <t>ジュコウ</t>
    </rPh>
    <rPh sb="12" eb="13">
      <t>レキ</t>
    </rPh>
    <rPh sb="13" eb="14">
      <t>オヨ</t>
    </rPh>
    <rPh sb="15" eb="17">
      <t>ジュコウ</t>
    </rPh>
    <rPh sb="17" eb="19">
      <t>ヨテイ</t>
    </rPh>
    <rPh sb="19" eb="21">
      <t>ケンシュウ</t>
    </rPh>
    <phoneticPr fontId="1"/>
  </si>
  <si>
    <t>研修修了（予定）年月日</t>
    <rPh sb="2" eb="4">
      <t>シュウリョウ</t>
    </rPh>
    <phoneticPr fontId="1"/>
  </si>
  <si>
    <t>※各様式における法人名・法人所在地は、印鑑証明書の表記と一致するよう記載してください。</t>
    <phoneticPr fontId="1"/>
  </si>
  <si>
    <t>　（丁目・番地・号は印鑑証明書の表記のまま記載、数字に関しても算用数字・漢数字を一致させてください）</t>
    <phoneticPr fontId="1"/>
  </si>
  <si>
    <t>支給対象月数</t>
    <rPh sb="0" eb="2">
      <t>シキュウ</t>
    </rPh>
    <rPh sb="2" eb="4">
      <t>タイショウ</t>
    </rPh>
    <rPh sb="4" eb="6">
      <t>ツキスウ</t>
    </rPh>
    <phoneticPr fontId="1"/>
  </si>
  <si>
    <t>今年度
支給対象
月数</t>
    <rPh sb="6" eb="8">
      <t>タイショウ</t>
    </rPh>
    <phoneticPr fontId="1"/>
  </si>
  <si>
    <t>受験（予定）年月日</t>
    <rPh sb="0" eb="2">
      <t>ジュケン</t>
    </rPh>
    <rPh sb="3" eb="5">
      <t>ヨテイ</t>
    </rPh>
    <rPh sb="6" eb="9">
      <t>ネンガッピ</t>
    </rPh>
    <phoneticPr fontId="1"/>
  </si>
  <si>
    <t>令和　　年　　月　　日</t>
    <phoneticPr fontId="2"/>
  </si>
  <si>
    <t>令和７年度障害福祉サービス等 D X 推 進 人 材 育 成 支 援 事 業
提 出 書 類 一 覧 （ 交 付 申 請 時 ）</t>
    <rPh sb="0" eb="2">
      <t>レイワ</t>
    </rPh>
    <rPh sb="3" eb="5">
      <t>ネンド</t>
    </rPh>
    <rPh sb="5" eb="7">
      <t>ショウガイ</t>
    </rPh>
    <rPh sb="7" eb="9">
      <t>フクシ</t>
    </rPh>
    <rPh sb="13" eb="14">
      <t>トウ</t>
    </rPh>
    <rPh sb="19" eb="20">
      <t>スイ</t>
    </rPh>
    <rPh sb="21" eb="22">
      <t>ススム</t>
    </rPh>
    <rPh sb="23" eb="24">
      <t>ヒト</t>
    </rPh>
    <rPh sb="25" eb="26">
      <t>ザイ</t>
    </rPh>
    <rPh sb="27" eb="28">
      <t>イク</t>
    </rPh>
    <rPh sb="29" eb="30">
      <t>セイ</t>
    </rPh>
    <rPh sb="31" eb="32">
      <t>シ</t>
    </rPh>
    <rPh sb="33" eb="34">
      <t>エン</t>
    </rPh>
    <rPh sb="35" eb="36">
      <t>コト</t>
    </rPh>
    <rPh sb="37" eb="38">
      <t>ギョウ</t>
    </rPh>
    <rPh sb="39" eb="40">
      <t>テイ</t>
    </rPh>
    <rPh sb="41" eb="42">
      <t>デ</t>
    </rPh>
    <rPh sb="43" eb="44">
      <t>ショ</t>
    </rPh>
    <rPh sb="45" eb="46">
      <t>タグイ</t>
    </rPh>
    <rPh sb="47" eb="48">
      <t>イチ</t>
    </rPh>
    <rPh sb="49" eb="50">
      <t>ラン</t>
    </rPh>
    <phoneticPr fontId="12"/>
  </si>
  <si>
    <t>前年度以前に取得した資格、受講済みの研修がある場合は、当該資格、研修に関する書類（写）
※資格証（合格証）、研修修了証
※補助申請の対象外です。</t>
    <rPh sb="0" eb="3">
      <t>ゼンネンド</t>
    </rPh>
    <rPh sb="3" eb="5">
      <t>イゼン</t>
    </rPh>
    <phoneticPr fontId="1"/>
  </si>
  <si>
    <t>印鑑証明書（原本）
※当該年度の4月1日以降に取得したもの</t>
    <rPh sb="11" eb="13">
      <t>トウガイ</t>
    </rPh>
    <rPh sb="13" eb="15">
      <t>ネンド</t>
    </rPh>
    <phoneticPr fontId="12"/>
  </si>
  <si>
    <t>令和７年度障害福祉サービス等DX推進人材育成支援事業費補助金交付申請書</t>
    <rPh sb="0" eb="2">
      <t>レイワ</t>
    </rPh>
    <rPh sb="3" eb="5">
      <t>ネンド</t>
    </rPh>
    <rPh sb="26" eb="27">
      <t>ヒ</t>
    </rPh>
    <rPh sb="27" eb="30">
      <t>ホジョキン</t>
    </rPh>
    <rPh sb="30" eb="32">
      <t>コウフ</t>
    </rPh>
    <phoneticPr fontId="2"/>
  </si>
  <si>
    <t>　このことについて、令和７年度障害福祉サービス等DX推進人材育成支援事業費補助金交付要綱第８に基づき、下記のとおり補助金の交付申請をします。なお、申請においては、同要綱第３（１）から（３）まで掲げる者に該当しないこと及び同要綱補助条件３に定める他の補助金との重複申請をしていないことを誓約いたします。</t>
    <rPh sb="10" eb="12">
      <t>レイワ</t>
    </rPh>
    <rPh sb="13" eb="15">
      <t>ネンド</t>
    </rPh>
    <rPh sb="36" eb="37">
      <t>ヒ</t>
    </rPh>
    <rPh sb="40" eb="42">
      <t>コウフ</t>
    </rPh>
    <rPh sb="42" eb="44">
      <t>ヨウコウ</t>
    </rPh>
    <rPh sb="57" eb="59">
      <t>ホジョ</t>
    </rPh>
    <rPh sb="73" eb="75">
      <t>シンセイ</t>
    </rPh>
    <rPh sb="81" eb="82">
      <t>ドウ</t>
    </rPh>
    <rPh sb="82" eb="84">
      <t>ヨウコウ</t>
    </rPh>
    <rPh sb="84" eb="85">
      <t>ダイ</t>
    </rPh>
    <rPh sb="96" eb="97">
      <t>カカ</t>
    </rPh>
    <rPh sb="99" eb="100">
      <t>モノ</t>
    </rPh>
    <rPh sb="101" eb="103">
      <t>ガイトウ</t>
    </rPh>
    <rPh sb="108" eb="109">
      <t>オヨ</t>
    </rPh>
    <rPh sb="110" eb="111">
      <t>ドウ</t>
    </rPh>
    <rPh sb="111" eb="113">
      <t>ヨウコウ</t>
    </rPh>
    <rPh sb="113" eb="115">
      <t>ホジョ</t>
    </rPh>
    <rPh sb="115" eb="117">
      <t>ジョウケン</t>
    </rPh>
    <rPh sb="119" eb="120">
      <t>サダ</t>
    </rPh>
    <rPh sb="122" eb="123">
      <t>タ</t>
    </rPh>
    <rPh sb="129" eb="131">
      <t>チョウフク</t>
    </rPh>
    <rPh sb="131" eb="133">
      <t>シンセイ</t>
    </rPh>
    <rPh sb="142" eb="144">
      <t>セイヤク</t>
    </rPh>
    <phoneticPr fontId="2"/>
  </si>
  <si>
    <t>令和７年度障害福祉サービス等DX推進人材育成支援事業
提出書類一覧（交付申請時）（本票）</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6">
      <t>ジギョウ</t>
    </rPh>
    <rPh sb="27" eb="29">
      <t>テイシュツ</t>
    </rPh>
    <rPh sb="29" eb="31">
      <t>ショルイ</t>
    </rPh>
    <rPh sb="31" eb="33">
      <t>イチラン</t>
    </rPh>
    <rPh sb="34" eb="36">
      <t>コウフ</t>
    </rPh>
    <rPh sb="36" eb="39">
      <t>シンセイジ</t>
    </rPh>
    <rPh sb="41" eb="42">
      <t>ホン</t>
    </rPh>
    <rPh sb="42" eb="43">
      <t>ヒョウ</t>
    </rPh>
    <phoneticPr fontId="2"/>
  </si>
  <si>
    <t>令和７年度障害福祉サービス等DX推進人材育成支援事業費補助金　交付申請内訳（対象者別）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3">
      <t>コウフ</t>
    </rPh>
    <rPh sb="33" eb="35">
      <t>シンセイ</t>
    </rPh>
    <rPh sb="35" eb="37">
      <t>ウチワケ</t>
    </rPh>
    <rPh sb="38" eb="40">
      <t>タイショウ</t>
    </rPh>
    <rPh sb="40" eb="41">
      <t>シャ</t>
    </rPh>
    <rPh sb="41" eb="42">
      <t>ベツ</t>
    </rPh>
    <phoneticPr fontId="12"/>
  </si>
  <si>
    <t>令和７年度障害福祉サービス等DX推進人材育成支援事業費補助金　DX推進計画書（対象者別）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3" eb="35">
      <t>スイシン</t>
    </rPh>
    <rPh sb="35" eb="37">
      <t>ケイカク</t>
    </rPh>
    <rPh sb="37" eb="38">
      <t>ショ</t>
    </rPh>
    <rPh sb="39" eb="42">
      <t>タイショウシャ</t>
    </rPh>
    <rPh sb="42" eb="43">
      <t>ベツ</t>
    </rPh>
    <phoneticPr fontId="1"/>
  </si>
  <si>
    <t>令和７年度障害福祉サービス等DX推進人材育成支援事業費補助金　対象経費内訳（対象者別）</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3">
      <t>タイショウ</t>
    </rPh>
    <rPh sb="33" eb="35">
      <t>ケイヒ</t>
    </rPh>
    <rPh sb="35" eb="37">
      <t>ウチワケ</t>
    </rPh>
    <rPh sb="38" eb="41">
      <t>タイショウシャ</t>
    </rPh>
    <rPh sb="41" eb="42">
      <t>ベツ</t>
    </rPh>
    <phoneticPr fontId="1"/>
  </si>
  <si>
    <t>令和７年度障害福祉サービス等DX推進人材育成支援事業費補助金に関する歳入・歳出予算書（抄本）</t>
    <rPh sb="0" eb="2">
      <t>レイワ</t>
    </rPh>
    <rPh sb="3" eb="5">
      <t>ネンド</t>
    </rPh>
    <rPh sb="5" eb="7">
      <t>ショウガイ</t>
    </rPh>
    <rPh sb="7" eb="9">
      <t>フクシ</t>
    </rPh>
    <rPh sb="13" eb="14">
      <t>トウ</t>
    </rPh>
    <rPh sb="16" eb="18">
      <t>スイシン</t>
    </rPh>
    <rPh sb="18" eb="20">
      <t>ジンザイ</t>
    </rPh>
    <rPh sb="20" eb="22">
      <t>イクセイ</t>
    </rPh>
    <rPh sb="22" eb="24">
      <t>シエン</t>
    </rPh>
    <rPh sb="24" eb="27">
      <t>ジギョウヒ</t>
    </rPh>
    <rPh sb="27" eb="30">
      <t>ホジョキン</t>
    </rPh>
    <rPh sb="31" eb="32">
      <t>カン</t>
    </rPh>
    <rPh sb="34" eb="36">
      <t>サイニュウ</t>
    </rPh>
    <rPh sb="37" eb="39">
      <t>サイシュツ</t>
    </rPh>
    <rPh sb="39" eb="42">
      <t>ヨサンショ</t>
    </rPh>
    <rPh sb="43" eb="45">
      <t>ショウホン</t>
    </rPh>
    <phoneticPr fontId="19"/>
  </si>
  <si>
    <t>　上記活動を行う障害福祉サービス等ＤＸ推進人材の育成内容（予定）※DX推進人材が令和７年度に研修受講や資格受験をする場合には記載必須</t>
    <rPh sb="1" eb="3">
      <t>ジョウキ</t>
    </rPh>
    <rPh sb="3" eb="5">
      <t>カツドウ</t>
    </rPh>
    <rPh sb="6" eb="7">
      <t>オコナ</t>
    </rPh>
    <rPh sb="8" eb="10">
      <t>ショウガイ</t>
    </rPh>
    <rPh sb="10" eb="12">
      <t>フクシ</t>
    </rPh>
    <rPh sb="16" eb="17">
      <t>トウ</t>
    </rPh>
    <rPh sb="19" eb="21">
      <t>スイシン</t>
    </rPh>
    <rPh sb="21" eb="23">
      <t>ジンザイ</t>
    </rPh>
    <rPh sb="24" eb="26">
      <t>イクセイ</t>
    </rPh>
    <rPh sb="26" eb="28">
      <t>ナイヨウ</t>
    </rPh>
    <rPh sb="29" eb="31">
      <t>ヨテイ</t>
    </rPh>
    <rPh sb="35" eb="37">
      <t>スイシン</t>
    </rPh>
    <rPh sb="37" eb="39">
      <t>ジンザイ</t>
    </rPh>
    <rPh sb="40" eb="42">
      <t>レイワ</t>
    </rPh>
    <rPh sb="43" eb="45">
      <t>ネンド</t>
    </rPh>
    <rPh sb="46" eb="48">
      <t>ケンシュウ</t>
    </rPh>
    <rPh sb="48" eb="50">
      <t>ジュコウ</t>
    </rPh>
    <rPh sb="51" eb="53">
      <t>シカク</t>
    </rPh>
    <rPh sb="53" eb="55">
      <t>ジュケン</t>
    </rPh>
    <rPh sb="58" eb="60">
      <t>バアイ</t>
    </rPh>
    <rPh sb="62" eb="64">
      <t>キサイ</t>
    </rPh>
    <rPh sb="64" eb="66">
      <t>ヒッス</t>
    </rPh>
    <phoneticPr fontId="1"/>
  </si>
  <si>
    <r>
      <t xml:space="preserve">運営規程等（写）（障害福祉サービス等DX推進人材の名称、役割を規定したもの）
※提出時点で決定していない場合は「案」を提出ください。
</t>
    </r>
    <r>
      <rPr>
        <sz val="12"/>
        <color rgb="FFFF0000"/>
        <rFont val="游ゴシック"/>
        <family val="3"/>
        <charset val="128"/>
        <scheme val="minor"/>
      </rPr>
      <t>※令和６年度申請時に提出した法人様は、障害DX推進人材に係る部分を変更した場合のみ提出（全文）が必要です。</t>
    </r>
    <phoneticPr fontId="2"/>
  </si>
  <si>
    <r>
      <t xml:space="preserve">給与規程等（写）（障害福祉サービス等DX推進人材の手当額を規定したもの）
※提出時点で決定していない場合は「案」を提出ください。
</t>
    </r>
    <r>
      <rPr>
        <sz val="12"/>
        <color rgb="FFFF0000"/>
        <rFont val="游ゴシック"/>
        <family val="3"/>
        <charset val="128"/>
        <scheme val="minor"/>
      </rPr>
      <t>※令和６年度申請時に提出した法人様は、障害DX推進人材に係る部分を変更した場合のみ提出（全文）が必要です。</t>
    </r>
    <phoneticPr fontId="2"/>
  </si>
  <si>
    <r>
      <rPr>
        <sz val="12"/>
        <color rgb="FFFF0000"/>
        <rFont val="游ゴシック"/>
        <family val="3"/>
        <charset val="128"/>
        <scheme val="minor"/>
      </rPr>
      <t>【必須】</t>
    </r>
    <r>
      <rPr>
        <sz val="12"/>
        <rFont val="游ゴシック"/>
        <family val="3"/>
        <charset val="128"/>
        <scheme val="minor"/>
      </rPr>
      <t xml:space="preserve">
・研修・受験対策講座・資格の名称、内容、金額が確認できる書類
・資格取得に係る書籍については、書籍名や金額が確認できる書類
</t>
    </r>
    <r>
      <rPr>
        <sz val="10"/>
        <rFont val="游ゴシック"/>
        <family val="3"/>
        <charset val="128"/>
        <scheme val="minor"/>
      </rPr>
      <t>※実施予定の代替職員雇用費についての確認書類は提出不要です。別記様式第１号-４の積算内訳に内容・金額を記載ください。</t>
    </r>
    <phoneticPr fontId="1"/>
  </si>
  <si>
    <t>【以下は該当があれば提出】</t>
    <rPh sb="1" eb="3">
      <t>イカ</t>
    </rPh>
    <rPh sb="4" eb="6">
      <t>ガイトウ</t>
    </rPh>
    <rPh sb="10" eb="12">
      <t>テイシュツ</t>
    </rPh>
    <phoneticPr fontId="1"/>
  </si>
  <si>
    <r>
      <t>研修経費、資格取得経費、代替職員雇用費に関する書類（写）</t>
    </r>
    <r>
      <rPr>
        <u/>
        <sz val="12"/>
        <color rgb="FFFF0000"/>
        <rFont val="游ゴシック"/>
        <family val="3"/>
        <charset val="128"/>
        <scheme val="minor"/>
      </rPr>
      <t>※申請する場合のみ</t>
    </r>
    <rPh sb="0" eb="2">
      <t>ケンシュウ</t>
    </rPh>
    <rPh sb="2" eb="4">
      <t>ケイヒ</t>
    </rPh>
    <rPh sb="5" eb="7">
      <t>シカク</t>
    </rPh>
    <rPh sb="7" eb="9">
      <t>シュトク</t>
    </rPh>
    <rPh sb="9" eb="11">
      <t>ケイヒ</t>
    </rPh>
    <rPh sb="12" eb="14">
      <t>ダイタイ</t>
    </rPh>
    <rPh sb="14" eb="16">
      <t>ショクイン</t>
    </rPh>
    <rPh sb="16" eb="18">
      <t>コヨウ</t>
    </rPh>
    <rPh sb="18" eb="19">
      <t>ヒ</t>
    </rPh>
    <rPh sb="20" eb="21">
      <t>カン</t>
    </rPh>
    <rPh sb="23" eb="25">
      <t>ショルイ</t>
    </rPh>
    <rPh sb="26" eb="27">
      <t>シャ</t>
    </rPh>
    <rPh sb="29" eb="31">
      <t>シンセイ</t>
    </rPh>
    <rPh sb="33" eb="35">
      <t>バアイ</t>
    </rPh>
    <phoneticPr fontId="1"/>
  </si>
  <si>
    <t>印</t>
    <rPh sb="0" eb="1">
      <t>イン</t>
    </rPh>
    <phoneticPr fontId="1"/>
  </si>
  <si>
    <t>社会福祉法人○○会</t>
    <phoneticPr fontId="1"/>
  </si>
  <si>
    <t>東京都新宿区西新宿２－８－１</t>
    <phoneticPr fontId="1"/>
  </si>
  <si>
    <t>理事長　福祉　太郎</t>
    <phoneticPr fontId="1"/>
  </si>
  <si>
    <t>印</t>
    <rPh sb="0" eb="1">
      <t>イン</t>
    </rPh>
    <phoneticPr fontId="1"/>
  </si>
  <si>
    <t>令和　７年　　８月　１日</t>
    <phoneticPr fontId="2"/>
  </si>
  <si>
    <t>東京　太郎</t>
    <rPh sb="0" eb="2">
      <t>トウキョウ</t>
    </rPh>
    <rPh sb="3" eb="5">
      <t>タロウ</t>
    </rPh>
    <phoneticPr fontId="1"/>
  </si>
  <si>
    <t>千葉　三郎</t>
    <rPh sb="0" eb="2">
      <t>チバ</t>
    </rPh>
    <rPh sb="3" eb="5">
      <t>サブロウ</t>
    </rPh>
    <phoneticPr fontId="1"/>
  </si>
  <si>
    <t>主任</t>
    <rPh sb="0" eb="2">
      <t>シュニン</t>
    </rPh>
    <phoneticPr fontId="1"/>
  </si>
  <si>
    <t>障害福祉従事者</t>
    <rPh sb="0" eb="2">
      <t>ショウガイ</t>
    </rPh>
    <rPh sb="2" eb="4">
      <t>フクシ</t>
    </rPh>
    <rPh sb="4" eb="7">
      <t>ジュウジシャ</t>
    </rPh>
    <phoneticPr fontId="1"/>
  </si>
  <si>
    <t>✔</t>
  </si>
  <si>
    <t>１　年　目</t>
  </si>
  <si>
    <t>法人事務局</t>
    <phoneticPr fontId="1"/>
  </si>
  <si>
    <t>しんじゅく　いちこ</t>
    <phoneticPr fontId="1"/>
  </si>
  <si>
    <t>新宿　一子</t>
    <phoneticPr fontId="1"/>
  </si>
  <si>
    <t>03-7777-7777</t>
    <phoneticPr fontId="1"/>
  </si>
  <si>
    <t>shinjuku-ischiko@aaaaaaa.jp</t>
    <phoneticPr fontId="1"/>
  </si>
  <si>
    <t>20,000円／月×6か月</t>
    <phoneticPr fontId="1"/>
  </si>
  <si>
    <t>▲▲DX推進研修費　88,000円
■■資格受験対策講座　22,000円
■■資格受験料　8,000円</t>
    <phoneticPr fontId="1"/>
  </si>
  <si>
    <t>DX推進リーダー手当</t>
    <phoneticPr fontId="1"/>
  </si>
  <si>
    <t>都補助金</t>
    <rPh sb="0" eb="4">
      <t>トホジョキン</t>
    </rPh>
    <phoneticPr fontId="1"/>
  </si>
  <si>
    <t>自己資金</t>
    <rPh sb="0" eb="4">
      <t>ジコシキン</t>
    </rPh>
    <phoneticPr fontId="1"/>
  </si>
  <si>
    <t>研修等費</t>
    <rPh sb="0" eb="3">
      <t>ケンシュウトウ</t>
    </rPh>
    <rPh sb="3" eb="4">
      <t>ヒ</t>
    </rPh>
    <phoneticPr fontId="1"/>
  </si>
  <si>
    <t>東京　太郎</t>
    <phoneticPr fontId="1"/>
  </si>
  <si>
    <t>主任</t>
    <phoneticPr fontId="1"/>
  </si>
  <si>
    <t>■■資格</t>
    <phoneticPr fontId="1"/>
  </si>
  <si>
    <t>取得予定</t>
  </si>
  <si>
    <t>▲▲DX推進研修</t>
    <phoneticPr fontId="1"/>
  </si>
  <si>
    <t>■■資格受験対策講座</t>
    <phoneticPr fontId="1"/>
  </si>
  <si>
    <t>受講中</t>
  </si>
  <si>
    <t>受講予定</t>
  </si>
  <si>
    <t>新宿ホーム</t>
    <phoneticPr fontId="1"/>
  </si>
  <si>
    <t>代々木ホーム</t>
    <rPh sb="0" eb="3">
      <t>ヨヨギ</t>
    </rPh>
    <phoneticPr fontId="1"/>
  </si>
  <si>
    <t>・事業所の課題にあった見守り機器を選定する。
・通信環境整備を整える。
・機器の活用・定着のため職員の理解度の向上を図る。</t>
    <phoneticPr fontId="1"/>
  </si>
  <si>
    <t>１０月分については、１１月支給分と合わせて支給する。</t>
    <phoneticPr fontId="1"/>
  </si>
  <si>
    <t>手当</t>
  </si>
  <si>
    <t>・次世代介護機器等の導入にかかるプロジェクトチームを立ち上げる。
・事業所の課題を整理するために、各職場から課題を収集し、課題に適した機器、システムの選定を行う。
・Wi-Fiなどの機器の活用に係る通信環境について、選定した機器をもとに検討を行う。
・職員の理解度向上のため説明会を行う。</t>
    <rPh sb="8" eb="9">
      <t>トウ</t>
    </rPh>
    <phoneticPr fontId="1"/>
  </si>
  <si>
    <t>取得済</t>
  </si>
  <si>
    <t>◇◇検定試験</t>
    <rPh sb="2" eb="4">
      <t>ケンテイ</t>
    </rPh>
    <rPh sb="4" eb="6">
      <t>シケン</t>
    </rPh>
    <phoneticPr fontId="1"/>
  </si>
  <si>
    <t>放課後等デイサービス○○</t>
    <rPh sb="0" eb="4">
      <t>ホウカゴトウ</t>
    </rPh>
    <phoneticPr fontId="1"/>
  </si>
  <si>
    <t>・ＤＸを推進するための進め方などを研修を通じて学ぶ。
・施設内での導入・活用・定着に寄与するために、■■資格を取得し、次世代介護機器等について理解度を向上させる。</t>
    <rPh sb="28" eb="30">
      <t>シセツ</t>
    </rPh>
    <rPh sb="66" eb="67">
      <t>トウ</t>
    </rPh>
    <phoneticPr fontId="1"/>
  </si>
  <si>
    <t>夜間業務の見守りにかかる職員の負担の増加や、新人職員の心理的負荷が増加している。
そのため、次世代介護機器の見守りの機器の導入を行い、夜間業務の職員の負荷の軽減や体制の見直しを行うことで現場の生産性向上を推進する。
職員間の○○の記録・引継ぎ業務がすべて紙媒体で行われており、記録等のための超過勤務が発生し職員の負担となっている。そのため、●●システムの導入を行い、データ上で管理をすることで職員の負担軽減をし、記録・引継ぎ業務の効率化を図る。</t>
    <rPh sb="108" eb="111">
      <t>ショクインカン</t>
    </rPh>
    <rPh sb="115" eb="117">
      <t>キロク</t>
    </rPh>
    <rPh sb="118" eb="120">
      <t>ヒキツ</t>
    </rPh>
    <rPh sb="121" eb="123">
      <t>ギョウム</t>
    </rPh>
    <rPh sb="131" eb="132">
      <t>オコナ</t>
    </rPh>
    <rPh sb="138" eb="140">
      <t>キロク</t>
    </rPh>
    <rPh sb="140" eb="141">
      <t>トウ</t>
    </rPh>
    <rPh sb="145" eb="149">
      <t>チョウカキンム</t>
    </rPh>
    <rPh sb="150" eb="152">
      <t>ハッセイ</t>
    </rPh>
    <rPh sb="153" eb="155">
      <t>ショクイン</t>
    </rPh>
    <rPh sb="156" eb="158">
      <t>フタン</t>
    </rPh>
    <rPh sb="177" eb="179">
      <t>ドウニュウ</t>
    </rPh>
    <rPh sb="180" eb="181">
      <t>オコナ</t>
    </rPh>
    <rPh sb="186" eb="187">
      <t>ジョウ</t>
    </rPh>
    <rPh sb="188" eb="190">
      <t>カンリ</t>
    </rPh>
    <rPh sb="215" eb="218">
      <t>コウリツカ</t>
    </rPh>
    <rPh sb="219" eb="220">
      <t>ハカ</t>
    </rPh>
    <phoneticPr fontId="1"/>
  </si>
  <si>
    <t>▲▲DX推進研修（5日間）及び■■資格受験対策講座（２日間）の受講日の代替業務に係る臨時職員人件費
2,000円×7.5H×7日</t>
    <rPh sb="42" eb="46">
      <t>リンジショクイン</t>
    </rPh>
    <rPh sb="46" eb="49">
      <t>ジンケンヒ</t>
    </rPh>
    <phoneticPr fontId="1"/>
  </si>
  <si>
    <t>臨時職員雇用費</t>
    <rPh sb="0" eb="4">
      <t>リンジショクイン</t>
    </rPh>
    <rPh sb="4" eb="6">
      <t>コヨウ</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</si>
</sst>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0_ ;[Red]\-#,##0\ "/>
    <numFmt numFmtId="180" formatCode="#,###"/>
    <numFmt numFmtId="181" formatCode="#"/>
    <numFmt numFmtId="182" formatCode="#&quot;月&quot;"/>
  </numFmts>
  <fonts count="71">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theme="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b/>
      <sz val="11"/>
      <name val="游ゴシック"/>
      <family val="3"/>
      <charset val="128"/>
      <scheme val="minor"/>
    </font>
    <font>
      <sz val="6"/>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b/>
      <sz val="12"/>
      <color theme="1"/>
      <name val="游ゴシック"/>
      <family val="3"/>
      <charset val="128"/>
      <scheme val="minor"/>
    </font>
    <font>
      <sz val="11"/>
      <color theme="1"/>
      <name val="ＭＳ Ｐゴシック"/>
      <family val="2"/>
      <charset val="128"/>
    </font>
    <font>
      <sz val="11"/>
      <name val="ＭＳ Ｐ明朝"/>
      <family val="1"/>
      <charset val="128"/>
    </font>
    <font>
      <sz val="6"/>
      <name val="ＭＳ Ｐ明朝"/>
      <family val="1"/>
      <charset val="128"/>
    </font>
    <font>
      <sz val="11"/>
      <name val="游ゴシック"/>
      <family val="2"/>
      <charset val="128"/>
      <scheme val="minor"/>
    </font>
    <font>
      <b/>
      <sz val="12"/>
      <name val="游ゴシック"/>
      <family val="2"/>
      <charset val="128"/>
      <scheme val="minor"/>
    </font>
    <font>
      <sz val="16"/>
      <name val="游ゴシック"/>
      <family val="3"/>
      <charset val="128"/>
      <scheme val="minor"/>
    </font>
    <font>
      <sz val="14"/>
      <name val="游ゴシック"/>
      <family val="3"/>
      <charset val="128"/>
      <scheme val="minor"/>
    </font>
    <font>
      <sz val="10.5"/>
      <name val="游ゴシック"/>
      <family val="3"/>
      <charset val="128"/>
      <scheme val="minor"/>
    </font>
    <font>
      <b/>
      <sz val="16"/>
      <name val="游ゴシック"/>
      <family val="3"/>
      <charset val="128"/>
      <scheme val="minor"/>
    </font>
    <font>
      <sz val="10"/>
      <color theme="1"/>
      <name val="游ゴシック"/>
      <family val="2"/>
      <charset val="128"/>
      <scheme val="minor"/>
    </font>
    <font>
      <b/>
      <sz val="18"/>
      <name val="游ゴシック"/>
      <family val="3"/>
      <charset val="128"/>
      <scheme val="minor"/>
    </font>
    <font>
      <sz val="18"/>
      <name val="游ゴシック"/>
      <family val="3"/>
      <charset val="128"/>
      <scheme val="minor"/>
    </font>
    <font>
      <b/>
      <sz val="24"/>
      <name val="游ゴシック"/>
      <family val="3"/>
      <charset val="128"/>
      <scheme val="minor"/>
    </font>
    <font>
      <b/>
      <sz val="14"/>
      <name val="游ゴシック"/>
      <family val="3"/>
      <charset val="128"/>
      <scheme val="minor"/>
    </font>
    <font>
      <sz val="22"/>
      <name val="游ゴシック"/>
      <family val="3"/>
      <charset val="128"/>
      <scheme val="minor"/>
    </font>
    <font>
      <sz val="11"/>
      <color rgb="FFFF0000"/>
      <name val="游ゴシック"/>
      <family val="3"/>
      <charset val="128"/>
      <scheme val="minor"/>
    </font>
    <font>
      <sz val="11"/>
      <color theme="1"/>
      <name val="游ゴシック"/>
      <family val="2"/>
      <scheme val="minor"/>
    </font>
    <font>
      <b/>
      <sz val="8"/>
      <name val="游ゴシック"/>
      <family val="3"/>
      <charset val="128"/>
      <scheme val="minor"/>
    </font>
    <font>
      <sz val="12"/>
      <name val="游ゴシック"/>
      <family val="2"/>
      <charset val="128"/>
      <scheme val="minor"/>
    </font>
    <font>
      <b/>
      <sz val="12"/>
      <color indexed="8"/>
      <name val="游ゴシック"/>
      <family val="3"/>
      <charset val="128"/>
      <scheme val="minor"/>
    </font>
    <font>
      <sz val="12"/>
      <color theme="1"/>
      <name val="游ゴシック"/>
      <family val="3"/>
      <charset val="128"/>
      <scheme val="minor"/>
    </font>
    <font>
      <b/>
      <sz val="9"/>
      <color indexed="81"/>
      <name val="MS P ゴシック"/>
      <family val="3"/>
      <charset val="128"/>
    </font>
    <font>
      <sz val="12"/>
      <name val="ＭＳ ゴシック"/>
      <family val="3"/>
      <charset val="128"/>
    </font>
    <font>
      <sz val="10"/>
      <name val="ＭＳ ゴシック"/>
      <family val="3"/>
      <charset val="128"/>
    </font>
    <font>
      <sz val="11"/>
      <color rgb="FF0000FF"/>
      <name val="游ゴシック"/>
      <family val="3"/>
      <charset val="128"/>
      <scheme val="minor"/>
    </font>
    <font>
      <b/>
      <sz val="15"/>
      <name val="游ゴシック"/>
      <family val="3"/>
      <charset val="128"/>
      <scheme val="minor"/>
    </font>
    <font>
      <sz val="10"/>
      <color rgb="FFFF0000"/>
      <name val="游ゴシック"/>
      <family val="3"/>
      <charset val="128"/>
      <scheme val="minor"/>
    </font>
    <font>
      <u/>
      <sz val="11"/>
      <color theme="10"/>
      <name val="游ゴシック"/>
      <family val="2"/>
      <scheme val="minor"/>
    </font>
    <font>
      <sz val="12"/>
      <color rgb="FFFF0000"/>
      <name val="游ゴシック"/>
      <family val="2"/>
      <scheme val="minor"/>
    </font>
    <font>
      <sz val="12"/>
      <color rgb="FFFF0000"/>
      <name val="ＭＳ ゴシック"/>
      <family val="3"/>
      <charset val="128"/>
    </font>
    <font>
      <b/>
      <sz val="11"/>
      <color indexed="81"/>
      <name val="MS P ゴシック"/>
      <family val="3"/>
      <charset val="128"/>
    </font>
    <font>
      <b/>
      <sz val="12"/>
      <color indexed="81"/>
      <name val="MS P ゴシック"/>
      <family val="3"/>
      <charset val="128"/>
    </font>
    <font>
      <b/>
      <sz val="14"/>
      <color indexed="81"/>
      <name val="MS P ゴシック"/>
      <family val="3"/>
      <charset val="128"/>
    </font>
    <font>
      <b/>
      <sz val="9"/>
      <name val="游ゴシック"/>
      <family val="3"/>
      <charset val="128"/>
      <scheme val="minor"/>
    </font>
    <font>
      <sz val="11"/>
      <name val="ＭＳ ゴシック"/>
      <family val="3"/>
      <charset val="128"/>
    </font>
    <font>
      <sz val="11.5"/>
      <name val="游ゴシック"/>
      <family val="3"/>
      <charset val="128"/>
      <scheme val="minor"/>
    </font>
    <font>
      <sz val="13"/>
      <name val="游ゴシック"/>
      <family val="3"/>
      <charset val="128"/>
      <scheme val="minor"/>
    </font>
    <font>
      <b/>
      <sz val="13"/>
      <name val="游ゴシック"/>
      <family val="3"/>
      <charset val="128"/>
      <scheme val="minor"/>
    </font>
    <font>
      <b/>
      <strike/>
      <sz val="9"/>
      <name val="游ゴシック"/>
      <family val="3"/>
      <charset val="128"/>
      <scheme val="minor"/>
    </font>
    <font>
      <sz val="9"/>
      <color rgb="FF000000"/>
      <name val="Meiryo UI"/>
      <family val="3"/>
      <charset val="128"/>
    </font>
    <font>
      <sz val="12"/>
      <color rgb="FFFF0000"/>
      <name val="游ゴシック"/>
      <family val="3"/>
      <charset val="128"/>
      <scheme val="minor"/>
    </font>
    <font>
      <u/>
      <sz val="12"/>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16"/>
      <color rgb="FFFF0000"/>
      <name val="游ゴシック"/>
      <family val="3"/>
      <charset val="128"/>
      <scheme val="minor"/>
    </font>
    <font>
      <sz val="8"/>
      <color rgb="FFFF0000"/>
      <name val="游ゴシック"/>
      <family val="3"/>
      <charset val="128"/>
      <scheme val="minor"/>
    </font>
    <font>
      <sz val="11"/>
      <color rgb="FFFF0000"/>
      <name val="游ゴシック"/>
      <family val="2"/>
      <scheme val="minor"/>
    </font>
    <font>
      <sz val="14"/>
      <color rgb="FFFF0000"/>
      <name val="游ゴシック"/>
      <family val="3"/>
      <charset val="128"/>
      <scheme val="minor"/>
    </font>
    <font>
      <b/>
      <sz val="11"/>
      <color rgb="FFFF0000"/>
      <name val="ＭＳ ゴシック"/>
      <family val="3"/>
      <charset val="128"/>
    </font>
    <font>
      <b/>
      <sz val="12"/>
      <color rgb="FFFF0000"/>
      <name val="ＭＳ ゴシック"/>
      <family val="3"/>
      <charset val="128"/>
    </font>
    <font>
      <b/>
      <sz val="13"/>
      <color rgb="FFFF0000"/>
      <name val="游ゴシック"/>
      <family val="3"/>
      <charset val="128"/>
      <scheme val="minor"/>
    </font>
    <font>
      <b/>
      <sz val="18"/>
      <color rgb="FFFF0000"/>
      <name val="游ゴシック"/>
      <family val="3"/>
      <charset val="128"/>
      <scheme val="minor"/>
    </font>
    <font>
      <b/>
      <sz val="10"/>
      <color rgb="FFFF0000"/>
      <name val="ＭＳ ゴシック"/>
      <family val="3"/>
      <charset val="128"/>
    </font>
    <font>
      <b/>
      <sz val="12"/>
      <color indexed="8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style="thin">
        <color auto="1"/>
      </right>
      <top/>
      <bottom/>
      <diagonal/>
    </border>
  </borders>
  <cellStyleXfs count="10">
    <xf numFmtId="0" fontId="0" fillId="0" borderId="0"/>
    <xf numFmtId="0" fontId="3" fillId="0" borderId="0">
      <alignment vertical="center"/>
    </xf>
    <xf numFmtId="0" fontId="7" fillId="0" borderId="0">
      <alignment vertical="center"/>
    </xf>
    <xf numFmtId="38" fontId="14" fillId="0" borderId="0" applyFont="0" applyFill="0" applyBorder="0" applyAlignment="0" applyProtection="0">
      <alignment vertical="center"/>
    </xf>
    <xf numFmtId="0" fontId="17" fillId="0" borderId="0">
      <alignment vertical="center"/>
    </xf>
    <xf numFmtId="0" fontId="15" fillId="0" borderId="0">
      <alignment vertical="center"/>
    </xf>
    <xf numFmtId="0" fontId="18" fillId="0" borderId="0">
      <alignment vertical="center"/>
    </xf>
    <xf numFmtId="0" fontId="18" fillId="0" borderId="0">
      <alignment vertical="center"/>
    </xf>
    <xf numFmtId="38" fontId="33" fillId="0" borderId="0" applyFont="0" applyFill="0" applyBorder="0" applyAlignment="0" applyProtection="0">
      <alignment vertical="center"/>
    </xf>
    <xf numFmtId="0" fontId="44" fillId="0" borderId="0" applyNumberFormat="0" applyFill="0" applyBorder="0" applyAlignment="0" applyProtection="0"/>
  </cellStyleXfs>
  <cellXfs count="525">
    <xf numFmtId="0" fontId="0" fillId="0" borderId="0" xfId="0"/>
    <xf numFmtId="0" fontId="4" fillId="0" borderId="0" xfId="2" applyFont="1">
      <alignment vertical="center"/>
    </xf>
    <xf numFmtId="38" fontId="4" fillId="0" borderId="0" xfId="3" applyFont="1">
      <alignment vertical="center"/>
    </xf>
    <xf numFmtId="38" fontId="4" fillId="0" borderId="0" xfId="3" applyFont="1" applyBorder="1">
      <alignment vertical="center"/>
    </xf>
    <xf numFmtId="0" fontId="4" fillId="0" borderId="0" xfId="2" applyFont="1" applyAlignment="1">
      <alignment horizontal="center" vertical="center" wrapText="1"/>
    </xf>
    <xf numFmtId="0" fontId="4" fillId="0" borderId="0" xfId="2" applyFont="1" applyAlignment="1">
      <alignment horizontal="right" vertical="center" wrapText="1"/>
    </xf>
    <xf numFmtId="0" fontId="4" fillId="0" borderId="0" xfId="2" applyFont="1" applyAlignment="1">
      <alignment horizontal="center" vertical="center"/>
    </xf>
    <xf numFmtId="38" fontId="4" fillId="0" borderId="0" xfId="3" applyFont="1" applyBorder="1" applyAlignment="1">
      <alignment vertical="center"/>
    </xf>
    <xf numFmtId="0" fontId="8" fillId="0" borderId="2" xfId="2" applyFont="1" applyBorder="1" applyAlignment="1">
      <alignment horizontal="center" vertical="center" wrapText="1"/>
    </xf>
    <xf numFmtId="0" fontId="4" fillId="0" borderId="2" xfId="2" applyFont="1" applyBorder="1" applyAlignment="1">
      <alignment horizontal="center" vertical="center"/>
    </xf>
    <xf numFmtId="0" fontId="4" fillId="2" borderId="0" xfId="2" applyFont="1" applyFill="1" applyAlignment="1">
      <alignment horizontal="center" vertical="center"/>
    </xf>
    <xf numFmtId="38" fontId="4" fillId="2" borderId="0" xfId="3" applyFont="1" applyFill="1" applyBorder="1" applyAlignment="1">
      <alignment horizontal="center" vertical="center"/>
    </xf>
    <xf numFmtId="38" fontId="4" fillId="2" borderId="0" xfId="3" applyFont="1" applyFill="1">
      <alignment vertical="center"/>
    </xf>
    <xf numFmtId="0" fontId="6" fillId="0" borderId="0" xfId="2" applyFont="1">
      <alignment vertical="center"/>
    </xf>
    <xf numFmtId="0" fontId="6" fillId="0" borderId="2" xfId="2" applyFont="1" applyBorder="1" applyAlignment="1">
      <alignment horizontal="center" vertical="center" wrapText="1"/>
    </xf>
    <xf numFmtId="0" fontId="6" fillId="0" borderId="0" xfId="2" applyFont="1" applyAlignment="1">
      <alignment horizontal="center" vertical="center"/>
    </xf>
    <xf numFmtId="0" fontId="16" fillId="0" borderId="0" xfId="2" applyFont="1">
      <alignment vertical="center"/>
    </xf>
    <xf numFmtId="0" fontId="6" fillId="0" borderId="0" xfId="2" applyFont="1" applyAlignment="1">
      <alignment horizontal="center" vertical="center" wrapText="1"/>
    </xf>
    <xf numFmtId="0" fontId="4" fillId="0" borderId="0" xfId="2" applyFont="1" applyAlignment="1">
      <alignment vertical="center" wrapText="1"/>
    </xf>
    <xf numFmtId="0" fontId="20" fillId="0" borderId="0" xfId="1" applyFont="1">
      <alignment vertical="center"/>
    </xf>
    <xf numFmtId="0" fontId="5" fillId="0" borderId="0" xfId="1" applyFont="1" applyAlignment="1">
      <alignment horizontal="right" vertical="center"/>
    </xf>
    <xf numFmtId="0" fontId="3" fillId="0" borderId="0" xfId="1">
      <alignment vertical="center"/>
    </xf>
    <xf numFmtId="0" fontId="22" fillId="0" borderId="0" xfId="1" applyFont="1" applyAlignment="1">
      <alignment horizontal="center" vertical="center"/>
    </xf>
    <xf numFmtId="0" fontId="23" fillId="0" borderId="0" xfId="1" applyFont="1" applyAlignment="1">
      <alignment horizontal="right" vertical="center"/>
    </xf>
    <xf numFmtId="0" fontId="4" fillId="0" borderId="0" xfId="1" applyFont="1">
      <alignment vertical="center"/>
    </xf>
    <xf numFmtId="49" fontId="6" fillId="0" borderId="0" xfId="1" applyNumberFormat="1" applyFont="1" applyAlignment="1" applyProtection="1">
      <alignment horizontal="right" vertical="center"/>
      <protection locked="0"/>
    </xf>
    <xf numFmtId="0" fontId="7" fillId="0" borderId="0" xfId="1" applyFont="1">
      <alignment vertical="center"/>
    </xf>
    <xf numFmtId="0" fontId="24" fillId="0" borderId="0" xfId="1" applyFo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4" fillId="0" borderId="0" xfId="1" applyFont="1" applyAlignment="1">
      <alignment vertical="center" wrapText="1"/>
    </xf>
    <xf numFmtId="0" fontId="9" fillId="0" borderId="0" xfId="1" applyFont="1">
      <alignment vertical="center"/>
    </xf>
    <xf numFmtId="0" fontId="6" fillId="0" borderId="0" xfId="1" applyFont="1" applyAlignment="1">
      <alignment horizontal="center" vertical="center" wrapText="1"/>
    </xf>
    <xf numFmtId="0" fontId="6" fillId="0" borderId="0" xfId="1" applyFont="1">
      <alignment vertical="center"/>
    </xf>
    <xf numFmtId="180" fontId="6" fillId="0" borderId="1" xfId="1" applyNumberFormat="1" applyFont="1" applyBorder="1" applyAlignment="1">
      <alignment horizontal="left" vertical="center"/>
    </xf>
    <xf numFmtId="0" fontId="10" fillId="0" borderId="7" xfId="1" applyFont="1" applyBorder="1">
      <alignment vertical="center"/>
    </xf>
    <xf numFmtId="0" fontId="10" fillId="0" borderId="0" xfId="1" applyFont="1">
      <alignment vertical="center"/>
    </xf>
    <xf numFmtId="0" fontId="4" fillId="0" borderId="8" xfId="1" applyFont="1" applyBorder="1" applyAlignment="1">
      <alignment horizontal="center" vertical="center"/>
    </xf>
    <xf numFmtId="0" fontId="8" fillId="0" borderId="0" xfId="1" applyFont="1" applyAlignment="1">
      <alignment horizontal="center" vertical="center"/>
    </xf>
    <xf numFmtId="0" fontId="4" fillId="0" borderId="2" xfId="1" applyFont="1" applyBorder="1" applyAlignment="1">
      <alignment horizontal="center" vertical="center" readingOrder="1"/>
    </xf>
    <xf numFmtId="176" fontId="4" fillId="0" borderId="0" xfId="1" applyNumberFormat="1" applyFont="1" applyAlignment="1" applyProtection="1">
      <alignment horizontal="center" vertical="center" shrinkToFit="1"/>
      <protection locked="0"/>
    </xf>
    <xf numFmtId="177" fontId="5" fillId="0" borderId="2" xfId="1" applyNumberFormat="1" applyFont="1" applyBorder="1" applyAlignment="1">
      <alignment horizontal="right" vertical="center" shrinkToFit="1"/>
    </xf>
    <xf numFmtId="180" fontId="4" fillId="0" borderId="0" xfId="1" applyNumberFormat="1" applyFont="1" applyAlignment="1">
      <alignment horizontal="center" vertical="center" shrinkToFit="1"/>
    </xf>
    <xf numFmtId="0" fontId="4" fillId="0" borderId="0" xfId="1" applyFont="1" applyAlignment="1">
      <alignment horizontal="center" vertical="center" wrapText="1"/>
    </xf>
    <xf numFmtId="0" fontId="8" fillId="0" borderId="0" xfId="1" applyFont="1">
      <alignment vertical="center"/>
    </xf>
    <xf numFmtId="176" fontId="4" fillId="0" borderId="0" xfId="1" applyNumberFormat="1" applyFont="1" applyAlignment="1">
      <alignment vertical="center" shrinkToFit="1"/>
    </xf>
    <xf numFmtId="176" fontId="4" fillId="0" borderId="0" xfId="1" applyNumberFormat="1" applyFont="1" applyAlignment="1">
      <alignment horizontal="center" vertical="center" shrinkToFit="1"/>
    </xf>
    <xf numFmtId="0" fontId="26" fillId="0" borderId="0" xfId="1" applyFont="1">
      <alignment vertical="center"/>
    </xf>
    <xf numFmtId="0" fontId="9" fillId="0" borderId="0" xfId="1" applyFont="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11" fillId="0" borderId="2" xfId="1" applyFont="1" applyBorder="1" applyAlignment="1">
      <alignment horizontal="center" vertical="center" shrinkToFit="1"/>
    </xf>
    <xf numFmtId="0" fontId="4" fillId="0" borderId="0" xfId="5" applyFont="1">
      <alignment vertical="center"/>
    </xf>
    <xf numFmtId="0" fontId="29" fillId="0" borderId="0" xfId="5" applyFont="1">
      <alignment vertical="center"/>
    </xf>
    <xf numFmtId="0" fontId="29" fillId="0" borderId="0" xfId="5" applyFont="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23" fillId="0" borderId="0" xfId="5" applyFont="1" applyAlignment="1">
      <alignment horizontal="left"/>
    </xf>
    <xf numFmtId="0" fontId="6" fillId="0" borderId="0" xfId="5" applyFont="1">
      <alignment vertical="center"/>
    </xf>
    <xf numFmtId="0" fontId="6" fillId="0" borderId="2" xfId="5" applyFont="1" applyBorder="1" applyAlignment="1">
      <alignment horizontal="center" vertical="center"/>
    </xf>
    <xf numFmtId="0" fontId="31" fillId="0" borderId="2" xfId="5" applyFont="1" applyBorder="1" applyAlignment="1">
      <alignment horizontal="center" vertical="center" shrinkToFit="1"/>
    </xf>
    <xf numFmtId="0" fontId="23" fillId="0" borderId="0" xfId="5" applyFont="1">
      <alignment vertical="center"/>
    </xf>
    <xf numFmtId="0" fontId="31" fillId="0" borderId="5" xfId="5" applyFont="1" applyBorder="1" applyAlignment="1">
      <alignment horizontal="center" vertical="center" shrinkToFit="1"/>
    </xf>
    <xf numFmtId="0" fontId="6" fillId="0" borderId="20" xfId="5" applyFont="1" applyBorder="1" applyAlignment="1">
      <alignment horizontal="left" vertical="center" shrinkToFit="1"/>
    </xf>
    <xf numFmtId="0" fontId="31" fillId="0" borderId="2" xfId="0" applyFont="1" applyBorder="1" applyAlignment="1">
      <alignment horizontal="center" vertical="center" shrinkToFit="1"/>
    </xf>
    <xf numFmtId="0" fontId="6" fillId="0" borderId="12" xfId="5" applyFont="1" applyBorder="1" applyAlignment="1">
      <alignment horizontal="left" vertical="center" shrinkToFit="1"/>
    </xf>
    <xf numFmtId="0" fontId="32" fillId="0" borderId="0" xfId="5" applyFont="1">
      <alignment vertical="center"/>
    </xf>
    <xf numFmtId="0" fontId="32" fillId="0" borderId="0" xfId="5" applyFont="1" applyAlignment="1">
      <alignment horizontal="center" vertical="center"/>
    </xf>
    <xf numFmtId="0" fontId="4" fillId="0" borderId="0" xfId="5" applyFont="1" applyAlignment="1">
      <alignment horizontal="center" vertical="center"/>
    </xf>
    <xf numFmtId="0" fontId="6" fillId="0" borderId="0" xfId="5" applyFont="1" applyAlignment="1">
      <alignment horizontal="left" vertical="center" shrinkToFit="1"/>
    </xf>
    <xf numFmtId="0" fontId="31" fillId="0" borderId="0" xfId="0" applyFont="1" applyAlignment="1">
      <alignment horizontal="center" vertical="center" shrinkToFit="1"/>
    </xf>
    <xf numFmtId="0" fontId="6" fillId="0" borderId="0" xfId="5" applyFont="1" applyAlignment="1">
      <alignment horizontal="left" vertical="center" indent="1"/>
    </xf>
    <xf numFmtId="0" fontId="6" fillId="0" borderId="2" xfId="2" applyFont="1" applyBorder="1" applyAlignment="1">
      <alignment horizontal="center" vertical="center"/>
    </xf>
    <xf numFmtId="0" fontId="5" fillId="0" borderId="0" xfId="2" applyFont="1" applyAlignment="1">
      <alignment horizontal="center" vertical="center"/>
    </xf>
    <xf numFmtId="0" fontId="20" fillId="0" borderId="0" xfId="1" applyFont="1" applyAlignment="1">
      <alignment vertical="center" wrapText="1"/>
    </xf>
    <xf numFmtId="0" fontId="4" fillId="0" borderId="0" xfId="7" applyFont="1">
      <alignment vertical="center"/>
    </xf>
    <xf numFmtId="0" fontId="4" fillId="0" borderId="0" xfId="6" applyFont="1">
      <alignment vertical="center"/>
    </xf>
    <xf numFmtId="0" fontId="23" fillId="0" borderId="0" xfId="6" applyFont="1">
      <alignment vertical="center"/>
    </xf>
    <xf numFmtId="0" fontId="4" fillId="0" borderId="0" xfId="6" applyFont="1" applyAlignment="1">
      <alignment horizontal="right" vertical="center"/>
    </xf>
    <xf numFmtId="38" fontId="5" fillId="0" borderId="0" xfId="3" applyFont="1" applyAlignment="1">
      <alignment horizontal="right" vertical="center"/>
    </xf>
    <xf numFmtId="0" fontId="7" fillId="0" borderId="0" xfId="2">
      <alignment vertical="center"/>
    </xf>
    <xf numFmtId="38" fontId="4" fillId="0" borderId="0" xfId="3" applyFont="1" applyAlignment="1">
      <alignment vertical="center"/>
    </xf>
    <xf numFmtId="38" fontId="4" fillId="0" borderId="0" xfId="3" applyFont="1" applyAlignment="1">
      <alignment horizontal="right" vertical="center"/>
    </xf>
    <xf numFmtId="0" fontId="10" fillId="0" borderId="0" xfId="2" applyFont="1" applyAlignment="1">
      <alignment horizontal="center" vertical="center"/>
    </xf>
    <xf numFmtId="0" fontId="24" fillId="0" borderId="0" xfId="2" applyFont="1" applyAlignment="1">
      <alignment horizontal="center" vertical="center" wrapText="1"/>
    </xf>
    <xf numFmtId="49" fontId="4" fillId="0" borderId="1" xfId="2" applyNumberFormat="1" applyFont="1" applyBorder="1" applyAlignment="1">
      <alignment horizontal="left" vertical="center"/>
    </xf>
    <xf numFmtId="38" fontId="4" fillId="0" borderId="1" xfId="3" applyFont="1" applyBorder="1" applyAlignment="1">
      <alignment horizontal="center" vertical="center"/>
    </xf>
    <xf numFmtId="0" fontId="25" fillId="3" borderId="1" xfId="1" applyFont="1" applyFill="1" applyBorder="1" applyAlignment="1">
      <alignment horizontal="center" vertical="center" wrapText="1"/>
    </xf>
    <xf numFmtId="0" fontId="35" fillId="0" borderId="0" xfId="1" applyFont="1">
      <alignment vertical="center"/>
    </xf>
    <xf numFmtId="0" fontId="6" fillId="0" borderId="8" xfId="1" applyFont="1" applyBorder="1" applyAlignment="1">
      <alignment horizontal="center" vertical="center" wrapText="1" shrinkToFit="1"/>
    </xf>
    <xf numFmtId="0" fontId="5" fillId="0" borderId="0" xfId="1" applyFont="1" applyAlignment="1">
      <alignment horizontal="distributed" vertical="center"/>
    </xf>
    <xf numFmtId="0" fontId="5" fillId="0" borderId="6" xfId="1" applyFont="1" applyBorder="1" applyAlignment="1">
      <alignment horizontal="distributed" vertical="center"/>
    </xf>
    <xf numFmtId="0" fontId="5" fillId="0" borderId="6" xfId="1" applyFont="1" applyBorder="1" applyAlignment="1">
      <alignment horizontal="distributed" vertical="center" shrinkToFit="1"/>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wrapText="1"/>
    </xf>
    <xf numFmtId="0" fontId="5" fillId="0" borderId="0" xfId="1" applyFont="1" applyAlignment="1">
      <alignment horizontal="left" vertical="center" wrapText="1"/>
    </xf>
    <xf numFmtId="0" fontId="11" fillId="0" borderId="2" xfId="1" applyFont="1" applyBorder="1" applyAlignment="1">
      <alignment horizontal="center" vertical="center"/>
    </xf>
    <xf numFmtId="0" fontId="34" fillId="0" borderId="16" xfId="1" applyFont="1" applyBorder="1" applyAlignment="1">
      <alignment horizontal="center" vertical="center" shrinkToFit="1"/>
    </xf>
    <xf numFmtId="0" fontId="11" fillId="0" borderId="17" xfId="1" applyFont="1" applyBorder="1" applyAlignment="1">
      <alignment horizontal="center" vertical="center" shrinkToFit="1"/>
    </xf>
    <xf numFmtId="38" fontId="6" fillId="0" borderId="0" xfId="3" applyFont="1" applyBorder="1">
      <alignment vertical="center"/>
    </xf>
    <xf numFmtId="49" fontId="5" fillId="0" borderId="0" xfId="2" applyNumberFormat="1" applyFont="1">
      <alignment vertical="center"/>
    </xf>
    <xf numFmtId="0" fontId="5" fillId="0" borderId="0" xfId="2" applyFont="1">
      <alignment vertical="center"/>
    </xf>
    <xf numFmtId="178" fontId="28" fillId="0" borderId="0" xfId="2" applyNumberFormat="1" applyFont="1" applyAlignment="1" applyProtection="1">
      <alignment horizontal="center" vertical="center"/>
      <protection locked="0"/>
    </xf>
    <xf numFmtId="0" fontId="11" fillId="0" borderId="0" xfId="6" applyFont="1" applyAlignment="1">
      <alignment vertical="top"/>
    </xf>
    <xf numFmtId="0" fontId="4" fillId="0" borderId="1" xfId="6" applyFont="1" applyBorder="1" applyAlignment="1">
      <alignment horizontal="right" vertical="center"/>
    </xf>
    <xf numFmtId="0" fontId="6" fillId="0" borderId="0" xfId="6" applyFont="1">
      <alignment vertical="center"/>
    </xf>
    <xf numFmtId="0" fontId="6" fillId="0" borderId="2" xfId="7" applyFont="1" applyBorder="1" applyAlignment="1">
      <alignment horizontal="center" vertical="center"/>
    </xf>
    <xf numFmtId="176" fontId="5" fillId="0" borderId="2" xfId="7" applyNumberFormat="1" applyFont="1" applyBorder="1">
      <alignment vertical="center"/>
    </xf>
    <xf numFmtId="0" fontId="6" fillId="2" borderId="8" xfId="7" applyFont="1" applyFill="1" applyBorder="1">
      <alignment vertical="center"/>
    </xf>
    <xf numFmtId="0" fontId="6" fillId="2" borderId="6" xfId="7" applyFont="1" applyFill="1" applyBorder="1" applyAlignment="1">
      <alignment horizontal="right" vertical="center"/>
    </xf>
    <xf numFmtId="179" fontId="5" fillId="0" borderId="6" xfId="7" applyNumberFormat="1" applyFont="1" applyBorder="1">
      <alignment vertical="center"/>
    </xf>
    <xf numFmtId="0" fontId="6" fillId="2" borderId="3" xfId="7" applyFont="1" applyFill="1" applyBorder="1">
      <alignment vertical="center"/>
    </xf>
    <xf numFmtId="0" fontId="6" fillId="0" borderId="0" xfId="7" applyFont="1">
      <alignment vertical="center"/>
    </xf>
    <xf numFmtId="0" fontId="6" fillId="0" borderId="0" xfId="7" applyFont="1" applyAlignment="1">
      <alignment horizontal="distributed" vertical="center"/>
    </xf>
    <xf numFmtId="0" fontId="6" fillId="0" borderId="1" xfId="2" applyFont="1" applyBorder="1">
      <alignment vertical="center"/>
    </xf>
    <xf numFmtId="0" fontId="6" fillId="0" borderId="0" xfId="2" applyFont="1" applyAlignment="1">
      <alignment horizontal="left" vertical="top" wrapText="1"/>
    </xf>
    <xf numFmtId="0" fontId="4" fillId="0" borderId="2" xfId="2" applyFont="1" applyBorder="1" applyAlignment="1">
      <alignment horizontal="center" vertical="center" wrapText="1"/>
    </xf>
    <xf numFmtId="0" fontId="6" fillId="0" borderId="0" xfId="2" applyFont="1" applyAlignment="1">
      <alignment horizontal="left" vertical="center"/>
    </xf>
    <xf numFmtId="38" fontId="36" fillId="0" borderId="0" xfId="3" applyFont="1" applyAlignment="1">
      <alignment vertical="center"/>
    </xf>
    <xf numFmtId="0" fontId="37" fillId="0" borderId="0" xfId="2" applyFont="1">
      <alignment vertical="center"/>
    </xf>
    <xf numFmtId="38" fontId="6" fillId="0" borderId="0" xfId="3" applyFont="1">
      <alignment vertical="center"/>
    </xf>
    <xf numFmtId="38" fontId="6" fillId="0" borderId="0" xfId="3" applyFont="1" applyAlignment="1">
      <alignment vertical="center"/>
    </xf>
    <xf numFmtId="38" fontId="6" fillId="0" borderId="0" xfId="3" applyFont="1" applyAlignment="1">
      <alignment horizontal="right" vertical="center"/>
    </xf>
    <xf numFmtId="0" fontId="6" fillId="0" borderId="0" xfId="2" applyFont="1" applyAlignment="1" applyProtection="1">
      <alignment vertical="center" shrinkToFit="1"/>
      <protection locked="0"/>
    </xf>
    <xf numFmtId="38" fontId="6" fillId="0" borderId="0" xfId="3" applyFont="1" applyBorder="1" applyAlignment="1">
      <alignment vertical="center" wrapText="1"/>
    </xf>
    <xf numFmtId="178" fontId="6" fillId="0" borderId="0" xfId="2" applyNumberFormat="1" applyFont="1" applyAlignment="1" applyProtection="1">
      <alignment horizontal="center" vertical="center"/>
      <protection locked="0"/>
    </xf>
    <xf numFmtId="38" fontId="37" fillId="0" borderId="0" xfId="3" applyFont="1">
      <alignment vertical="center"/>
    </xf>
    <xf numFmtId="0" fontId="5" fillId="0" borderId="1" xfId="2" applyFont="1" applyBorder="1">
      <alignment vertical="center"/>
    </xf>
    <xf numFmtId="0" fontId="5" fillId="3" borderId="2" xfId="7" applyFont="1" applyFill="1" applyBorder="1" applyAlignment="1">
      <alignment vertical="center" wrapText="1"/>
    </xf>
    <xf numFmtId="176" fontId="5" fillId="3" borderId="2" xfId="7" applyNumberFormat="1" applyFont="1" applyFill="1" applyBorder="1">
      <alignment vertical="center"/>
    </xf>
    <xf numFmtId="0" fontId="6" fillId="3" borderId="2" xfId="7" applyFont="1" applyFill="1" applyBorder="1" applyAlignment="1">
      <alignment vertical="center" wrapText="1"/>
    </xf>
    <xf numFmtId="176" fontId="6" fillId="3" borderId="2" xfId="7" applyNumberFormat="1" applyFont="1" applyFill="1" applyBorder="1">
      <alignment vertical="center"/>
    </xf>
    <xf numFmtId="0" fontId="6" fillId="3" borderId="2" xfId="7" applyFont="1" applyFill="1" applyBorder="1">
      <alignment vertical="center"/>
    </xf>
    <xf numFmtId="0" fontId="6" fillId="3" borderId="2" xfId="6" applyFont="1" applyFill="1" applyBorder="1">
      <alignment vertical="center"/>
    </xf>
    <xf numFmtId="176" fontId="6" fillId="3" borderId="2" xfId="6" applyNumberFormat="1" applyFont="1" applyFill="1" applyBorder="1">
      <alignment vertical="center"/>
    </xf>
    <xf numFmtId="181" fontId="6" fillId="0" borderId="0" xfId="2" applyNumberFormat="1" applyFont="1" applyAlignment="1">
      <alignment horizontal="left" vertical="center" shrinkToFit="1"/>
    </xf>
    <xf numFmtId="38" fontId="4" fillId="3" borderId="2" xfId="8" applyFont="1" applyFill="1" applyBorder="1">
      <alignment vertical="center"/>
    </xf>
    <xf numFmtId="38" fontId="4" fillId="0" borderId="2" xfId="8" applyFont="1" applyFill="1" applyBorder="1">
      <alignment vertical="center"/>
    </xf>
    <xf numFmtId="180" fontId="6" fillId="0" borderId="0" xfId="1" applyNumberFormat="1" applyFont="1" applyAlignment="1">
      <alignment horizontal="left" vertical="center"/>
    </xf>
    <xf numFmtId="182" fontId="5" fillId="3" borderId="2" xfId="1" applyNumberFormat="1" applyFont="1" applyFill="1" applyBorder="1" applyAlignment="1" applyProtection="1">
      <alignment horizontal="right" vertical="center" shrinkToFit="1"/>
      <protection locked="0"/>
    </xf>
    <xf numFmtId="182" fontId="5" fillId="0" borderId="2" xfId="1" applyNumberFormat="1" applyFont="1" applyBorder="1" applyAlignment="1">
      <alignment horizontal="right" vertical="center" shrinkToFit="1"/>
    </xf>
    <xf numFmtId="0" fontId="8" fillId="0" borderId="3" xfId="2" applyFont="1" applyBorder="1" applyAlignment="1">
      <alignment horizontal="center" vertical="center" wrapText="1"/>
    </xf>
    <xf numFmtId="0" fontId="6" fillId="0" borderId="0" xfId="2" applyFont="1" applyAlignment="1">
      <alignment horizontal="left" vertical="center" wrapText="1"/>
    </xf>
    <xf numFmtId="38" fontId="4" fillId="0" borderId="0" xfId="3" applyFont="1" applyAlignment="1">
      <alignment horizontal="left" vertical="center"/>
    </xf>
    <xf numFmtId="0" fontId="37" fillId="0" borderId="0" xfId="5" applyFont="1" applyAlignment="1">
      <alignment horizontal="left" vertical="center" indent="1"/>
    </xf>
    <xf numFmtId="38" fontId="10" fillId="0" borderId="0" xfId="3" applyFont="1" applyBorder="1" applyAlignment="1">
      <alignment horizontal="left" vertical="center" wrapText="1"/>
    </xf>
    <xf numFmtId="38" fontId="4" fillId="0" borderId="0" xfId="3" applyFont="1" applyFill="1" applyAlignment="1">
      <alignment vertical="center"/>
    </xf>
    <xf numFmtId="0" fontId="5" fillId="0" borderId="0" xfId="2" applyFont="1" applyAlignment="1">
      <alignment horizontal="left" vertical="top" wrapText="1"/>
    </xf>
    <xf numFmtId="38" fontId="4" fillId="0" borderId="0" xfId="3" applyFont="1" applyFill="1">
      <alignment vertical="center"/>
    </xf>
    <xf numFmtId="38" fontId="4" fillId="0" borderId="0" xfId="3" applyFont="1" applyFill="1" applyBorder="1">
      <alignment vertical="center"/>
    </xf>
    <xf numFmtId="181" fontId="6" fillId="0" borderId="0" xfId="2" applyNumberFormat="1" applyFont="1" applyAlignment="1">
      <alignment vertical="center" shrinkToFit="1"/>
    </xf>
    <xf numFmtId="0" fontId="4" fillId="3" borderId="2" xfId="2" applyFont="1" applyFill="1" applyBorder="1" applyAlignment="1">
      <alignment horizontal="center" vertical="center"/>
    </xf>
    <xf numFmtId="38" fontId="4" fillId="3" borderId="2" xfId="3" applyFont="1" applyFill="1" applyBorder="1" applyAlignment="1">
      <alignment horizontal="right" vertical="center"/>
    </xf>
    <xf numFmtId="38" fontId="41" fillId="0" borderId="0" xfId="3" applyFont="1">
      <alignment vertical="center"/>
    </xf>
    <xf numFmtId="38" fontId="9" fillId="0" borderId="0" xfId="3" applyFont="1" applyFill="1" applyAlignment="1">
      <alignment horizontal="right"/>
    </xf>
    <xf numFmtId="38" fontId="5" fillId="0" borderId="0" xfId="3" applyFont="1" applyAlignment="1">
      <alignment vertical="center"/>
    </xf>
    <xf numFmtId="0" fontId="43" fillId="0" borderId="0" xfId="2" applyFont="1">
      <alignment vertical="center"/>
    </xf>
    <xf numFmtId="0" fontId="32" fillId="0" borderId="0" xfId="2" applyFont="1">
      <alignment vertical="center"/>
    </xf>
    <xf numFmtId="38" fontId="32" fillId="0" borderId="0" xfId="3" applyFont="1">
      <alignment vertical="center"/>
    </xf>
    <xf numFmtId="0" fontId="4" fillId="0" borderId="0" xfId="2" applyFont="1" applyAlignment="1">
      <alignment horizontal="left" vertical="top"/>
    </xf>
    <xf numFmtId="181" fontId="6" fillId="3" borderId="0" xfId="7" applyNumberFormat="1" applyFont="1" applyFill="1" applyAlignment="1">
      <alignment vertical="center" shrinkToFit="1"/>
    </xf>
    <xf numFmtId="0" fontId="51" fillId="3" borderId="2" xfId="2" applyFont="1" applyFill="1" applyBorder="1" applyAlignment="1">
      <alignment horizontal="center" vertical="center" shrinkToFit="1"/>
    </xf>
    <xf numFmtId="0" fontId="50" fillId="0" borderId="2" xfId="1" applyFont="1" applyBorder="1" applyAlignment="1">
      <alignment horizontal="center" vertical="center" wrapText="1"/>
    </xf>
    <xf numFmtId="0" fontId="8" fillId="0" borderId="0" xfId="2" applyFont="1">
      <alignment vertical="center"/>
    </xf>
    <xf numFmtId="38" fontId="4" fillId="0" borderId="1" xfId="3" applyFont="1" applyBorder="1">
      <alignment vertical="center"/>
    </xf>
    <xf numFmtId="38" fontId="8" fillId="0" borderId="0" xfId="3" applyFont="1" applyBorder="1" applyAlignment="1">
      <alignment horizontal="right" vertical="center"/>
    </xf>
    <xf numFmtId="38" fontId="6" fillId="0" borderId="0" xfId="3" applyFont="1" applyBorder="1" applyAlignment="1">
      <alignment horizontal="right" vertical="center"/>
    </xf>
    <xf numFmtId="177" fontId="54" fillId="0" borderId="0" xfId="2" applyNumberFormat="1" applyFont="1" applyAlignment="1">
      <alignment horizontal="right" vertical="center" wrapText="1"/>
    </xf>
    <xf numFmtId="177" fontId="54" fillId="0" borderId="0" xfId="2" applyNumberFormat="1" applyFont="1" applyAlignment="1" applyProtection="1">
      <alignment horizontal="right" vertical="center" wrapText="1"/>
      <protection locked="0"/>
    </xf>
    <xf numFmtId="177" fontId="54" fillId="0" borderId="0" xfId="3" applyNumberFormat="1" applyFont="1" applyFill="1" applyBorder="1" applyAlignment="1">
      <alignment horizontal="right" vertical="center" wrapText="1"/>
    </xf>
    <xf numFmtId="38" fontId="54" fillId="2" borderId="0" xfId="3" applyFont="1" applyFill="1" applyBorder="1" applyAlignment="1">
      <alignment horizontal="right" vertical="center" wrapText="1"/>
    </xf>
    <xf numFmtId="38" fontId="54" fillId="0" borderId="0" xfId="3" applyFont="1" applyBorder="1" applyAlignment="1">
      <alignment horizontal="right" vertical="center" wrapText="1"/>
    </xf>
    <xf numFmtId="177" fontId="4" fillId="2" borderId="0" xfId="2" applyNumberFormat="1" applyFont="1" applyFill="1" applyAlignment="1">
      <alignment horizontal="left" vertical="center"/>
    </xf>
    <xf numFmtId="177" fontId="8" fillId="2" borderId="0" xfId="2" applyNumberFormat="1" applyFont="1" applyFill="1" applyAlignment="1">
      <alignment horizontal="right" vertical="center" wrapText="1"/>
    </xf>
    <xf numFmtId="177" fontId="8" fillId="2" borderId="0" xfId="2" applyNumberFormat="1" applyFont="1" applyFill="1" applyAlignment="1" applyProtection="1">
      <alignment horizontal="right" vertical="center" wrapText="1"/>
      <protection locked="0"/>
    </xf>
    <xf numFmtId="177" fontId="8" fillId="2" borderId="0" xfId="3" applyNumberFormat="1" applyFont="1" applyFill="1" applyBorder="1" applyAlignment="1">
      <alignment horizontal="right" vertical="center" wrapText="1"/>
    </xf>
    <xf numFmtId="38" fontId="8" fillId="2" borderId="0" xfId="3" applyFont="1" applyFill="1" applyBorder="1" applyAlignment="1">
      <alignment horizontal="right" vertical="center" wrapText="1"/>
    </xf>
    <xf numFmtId="38" fontId="8" fillId="2" borderId="0" xfId="3" applyFont="1" applyFill="1" applyBorder="1" applyAlignment="1">
      <alignment horizontal="center" vertical="center" wrapText="1"/>
    </xf>
    <xf numFmtId="0" fontId="6" fillId="0" borderId="2" xfId="2" applyFont="1" applyBorder="1" applyAlignment="1" applyProtection="1">
      <alignment horizontal="center" vertical="center"/>
      <protection locked="0"/>
    </xf>
    <xf numFmtId="0" fontId="50" fillId="0" borderId="0" xfId="2" applyFont="1" applyAlignment="1">
      <alignment vertical="top" wrapText="1"/>
    </xf>
    <xf numFmtId="38" fontId="54" fillId="0" borderId="21" xfId="3" applyFont="1" applyFill="1" applyBorder="1" applyAlignment="1" applyProtection="1">
      <alignment horizontal="right" vertical="center"/>
      <protection locked="0"/>
    </xf>
    <xf numFmtId="38" fontId="54" fillId="0" borderId="21" xfId="3" applyFont="1" applyFill="1" applyBorder="1" applyAlignment="1">
      <alignment horizontal="right" vertical="center"/>
    </xf>
    <xf numFmtId="0" fontId="5" fillId="0" borderId="0" xfId="1" applyFont="1" applyAlignment="1">
      <alignment horizontal="center" vertical="center"/>
    </xf>
    <xf numFmtId="0" fontId="6" fillId="0" borderId="0" xfId="1" applyFont="1" applyAlignment="1">
      <alignment horizontal="center" vertical="center" wrapText="1"/>
    </xf>
    <xf numFmtId="0" fontId="5" fillId="0" borderId="1" xfId="2" applyFont="1" applyBorder="1">
      <alignment vertical="center"/>
    </xf>
    <xf numFmtId="38" fontId="10" fillId="0" borderId="0" xfId="3" applyFont="1" applyBorder="1" applyAlignment="1">
      <alignment horizontal="left" vertical="center" wrapText="1"/>
    </xf>
    <xf numFmtId="178" fontId="28" fillId="0" borderId="0" xfId="2" applyNumberFormat="1" applyFont="1" applyAlignment="1" applyProtection="1">
      <alignment horizontal="center" vertical="center"/>
      <protection locked="0"/>
    </xf>
    <xf numFmtId="0" fontId="10" fillId="0" borderId="0" xfId="2" applyFont="1" applyAlignment="1">
      <alignment horizontal="center" vertical="center"/>
    </xf>
    <xf numFmtId="0" fontId="6" fillId="0" borderId="2" xfId="2" applyFont="1" applyBorder="1" applyAlignment="1">
      <alignment horizontal="center" vertical="center" wrapText="1"/>
    </xf>
    <xf numFmtId="0" fontId="6" fillId="0" borderId="0" xfId="2" applyFont="1" applyAlignment="1">
      <alignment horizontal="center" vertical="center"/>
    </xf>
    <xf numFmtId="0" fontId="6" fillId="0" borderId="0" xfId="2" applyFont="1" applyAlignment="1">
      <alignment horizontal="left" vertical="center"/>
    </xf>
    <xf numFmtId="38" fontId="5" fillId="0" borderId="0" xfId="3" applyFont="1" applyAlignment="1">
      <alignment horizontal="right" vertical="center"/>
    </xf>
    <xf numFmtId="178" fontId="6" fillId="0" borderId="0" xfId="2" applyNumberFormat="1" applyFont="1" applyAlignment="1" applyProtection="1">
      <alignment horizontal="center" vertical="center"/>
      <protection locked="0"/>
    </xf>
    <xf numFmtId="0" fontId="5" fillId="0" borderId="0" xfId="2" applyFont="1" applyAlignment="1">
      <alignment horizontal="center" vertical="center"/>
    </xf>
    <xf numFmtId="0" fontId="6" fillId="0" borderId="2" xfId="2" applyFont="1" applyBorder="1" applyAlignment="1">
      <alignment horizontal="center" vertical="center"/>
    </xf>
    <xf numFmtId="38" fontId="6" fillId="3" borderId="9" xfId="3" applyFont="1" applyFill="1" applyBorder="1" applyAlignment="1">
      <alignment vertical="center" wrapText="1"/>
    </xf>
    <xf numFmtId="38" fontId="6" fillId="3" borderId="30" xfId="3" applyFont="1" applyFill="1" applyBorder="1" applyAlignment="1">
      <alignment vertical="center" wrapText="1"/>
    </xf>
    <xf numFmtId="0" fontId="4" fillId="3" borderId="6" xfId="1" applyFont="1" applyFill="1" applyBorder="1" applyAlignment="1">
      <alignment vertical="center" shrinkToFit="1"/>
    </xf>
    <xf numFmtId="0" fontId="4" fillId="3" borderId="6" xfId="1" applyFont="1" applyFill="1" applyBorder="1" applyAlignment="1">
      <alignment horizontal="center" vertical="center" shrinkToFit="1"/>
    </xf>
    <xf numFmtId="38" fontId="5" fillId="3" borderId="6" xfId="8" applyFont="1" applyFill="1" applyBorder="1" applyAlignment="1" applyProtection="1">
      <alignment horizontal="right" vertical="center" shrinkToFit="1"/>
      <protection locked="0"/>
    </xf>
    <xf numFmtId="176" fontId="60" fillId="3" borderId="6" xfId="1" applyNumberFormat="1" applyFont="1" applyFill="1" applyBorder="1" applyAlignment="1" applyProtection="1">
      <alignment horizontal="right" vertical="center" shrinkToFit="1"/>
      <protection locked="0"/>
    </xf>
    <xf numFmtId="182" fontId="60" fillId="3" borderId="2" xfId="1" applyNumberFormat="1" applyFont="1" applyFill="1" applyBorder="1" applyAlignment="1" applyProtection="1">
      <alignment horizontal="right" vertical="center" shrinkToFit="1"/>
      <protection locked="0"/>
    </xf>
    <xf numFmtId="177" fontId="60" fillId="0" borderId="2" xfId="1" applyNumberFormat="1" applyFont="1" applyBorder="1" applyAlignment="1">
      <alignment horizontal="right" vertical="center" shrinkToFit="1"/>
    </xf>
    <xf numFmtId="182" fontId="60" fillId="0" borderId="2" xfId="1" applyNumberFormat="1" applyFont="1" applyBorder="1" applyAlignment="1">
      <alignment horizontal="right" vertical="center" shrinkToFit="1"/>
    </xf>
    <xf numFmtId="0" fontId="61" fillId="3" borderId="1" xfId="1" applyFont="1" applyFill="1" applyBorder="1" applyAlignment="1">
      <alignment horizontal="center" vertical="center" wrapText="1"/>
    </xf>
    <xf numFmtId="0" fontId="59" fillId="3" borderId="2" xfId="7" applyFont="1" applyFill="1" applyBorder="1" applyAlignment="1">
      <alignment vertical="center" wrapText="1"/>
    </xf>
    <xf numFmtId="0" fontId="60" fillId="3" borderId="2" xfId="7" applyFont="1" applyFill="1" applyBorder="1" applyAlignment="1">
      <alignment vertical="center" wrapText="1"/>
    </xf>
    <xf numFmtId="176" fontId="60" fillId="3" borderId="2" xfId="7" applyNumberFormat="1" applyFont="1" applyFill="1" applyBorder="1">
      <alignment vertical="center"/>
    </xf>
    <xf numFmtId="176" fontId="60" fillId="0" borderId="2" xfId="7" applyNumberFormat="1" applyFont="1" applyBorder="1">
      <alignment vertical="center"/>
    </xf>
    <xf numFmtId="181" fontId="57" fillId="3" borderId="0" xfId="7" applyNumberFormat="1" applyFont="1" applyFill="1" applyAlignment="1">
      <alignment vertical="center" shrinkToFit="1"/>
    </xf>
    <xf numFmtId="0" fontId="65" fillId="3" borderId="2" xfId="2" applyFont="1" applyFill="1" applyBorder="1" applyAlignment="1">
      <alignment horizontal="center" vertical="center" shrinkToFit="1"/>
    </xf>
    <xf numFmtId="38" fontId="59" fillId="3" borderId="2" xfId="8" applyFont="1" applyFill="1" applyBorder="1">
      <alignment vertical="center"/>
    </xf>
    <xf numFmtId="38" fontId="59" fillId="0" borderId="2" xfId="8" applyFont="1" applyFill="1" applyBorder="1">
      <alignment vertical="center"/>
    </xf>
    <xf numFmtId="38" fontId="59" fillId="3" borderId="2" xfId="3" applyFont="1" applyFill="1" applyBorder="1" applyAlignment="1">
      <alignment horizontal="right" vertical="center"/>
    </xf>
    <xf numFmtId="0" fontId="59" fillId="3" borderId="2" xfId="2" applyFont="1" applyFill="1" applyBorder="1" applyAlignment="1">
      <alignment horizontal="center" vertical="center"/>
    </xf>
    <xf numFmtId="0" fontId="57" fillId="0" borderId="8" xfId="5" applyFont="1" applyBorder="1" applyAlignment="1">
      <alignment horizontal="left" vertical="center" wrapText="1" shrinkToFit="1"/>
    </xf>
    <xf numFmtId="0" fontId="6" fillId="0" borderId="6" xfId="5" applyFont="1" applyBorder="1" applyAlignment="1">
      <alignment horizontal="left" vertical="center" wrapText="1" shrinkToFit="1"/>
    </xf>
    <xf numFmtId="0" fontId="6" fillId="0" borderId="3" xfId="5" applyFont="1" applyBorder="1" applyAlignment="1">
      <alignment horizontal="left" vertical="center" wrapText="1" shrinkToFit="1"/>
    </xf>
    <xf numFmtId="0" fontId="27" fillId="0" borderId="0" xfId="5" applyFont="1" applyAlignment="1">
      <alignment horizontal="center" vertical="center" wrapText="1"/>
    </xf>
    <xf numFmtId="0" fontId="27" fillId="0" borderId="0" xfId="5" applyFont="1" applyAlignment="1">
      <alignment horizontal="center" vertical="center"/>
    </xf>
    <xf numFmtId="181" fontId="6" fillId="0" borderId="1" xfId="5" applyNumberFormat="1" applyFont="1" applyBorder="1" applyAlignment="1">
      <alignment horizontal="left" vertical="center"/>
    </xf>
    <xf numFmtId="0" fontId="5" fillId="4" borderId="2" xfId="5" applyFont="1" applyFill="1" applyBorder="1" applyAlignment="1">
      <alignment horizontal="center" vertical="center"/>
    </xf>
    <xf numFmtId="0" fontId="30" fillId="4" borderId="2" xfId="5" applyFont="1" applyFill="1" applyBorder="1" applyAlignment="1">
      <alignment horizontal="center" vertical="center"/>
    </xf>
    <xf numFmtId="0" fontId="5" fillId="4" borderId="2" xfId="5" applyFont="1" applyFill="1" applyBorder="1" applyAlignment="1">
      <alignment horizontal="center" vertical="center" wrapText="1" shrinkToFit="1"/>
    </xf>
    <xf numFmtId="0" fontId="5" fillId="4" borderId="2" xfId="5" applyFont="1" applyFill="1" applyBorder="1" applyAlignment="1">
      <alignment horizontal="center" vertical="center" shrinkToFit="1"/>
    </xf>
    <xf numFmtId="0" fontId="5" fillId="0" borderId="2" xfId="5" applyFont="1" applyBorder="1" applyAlignment="1">
      <alignment horizontal="center" vertical="center"/>
    </xf>
    <xf numFmtId="0" fontId="6" fillId="0" borderId="5" xfId="5" applyFont="1" applyBorder="1" applyAlignment="1">
      <alignment horizontal="center" vertical="center"/>
    </xf>
    <xf numFmtId="0" fontId="6" fillId="0" borderId="20" xfId="5" applyFont="1" applyBorder="1" applyAlignment="1">
      <alignment horizontal="center" vertical="center"/>
    </xf>
    <xf numFmtId="0" fontId="6" fillId="0" borderId="12" xfId="5" applyFont="1" applyBorder="1" applyAlignment="1">
      <alignment horizontal="center" vertical="center"/>
    </xf>
    <xf numFmtId="0" fontId="6" fillId="0" borderId="2" xfId="5" applyFont="1" applyBorder="1" applyAlignment="1">
      <alignment horizontal="left" vertical="center" wrapText="1" shrinkToFit="1"/>
    </xf>
    <xf numFmtId="0" fontId="6" fillId="0" borderId="2" xfId="5" applyFont="1" applyBorder="1" applyAlignment="1">
      <alignment horizontal="left" vertical="center" shrinkToFit="1"/>
    </xf>
    <xf numFmtId="0" fontId="6" fillId="0" borderId="8" xfId="5" applyFont="1" applyBorder="1" applyAlignment="1">
      <alignment horizontal="left" vertical="center" wrapText="1" shrinkToFit="1"/>
    </xf>
    <xf numFmtId="0" fontId="6" fillId="0" borderId="6" xfId="5" applyFont="1" applyBorder="1" applyAlignment="1">
      <alignment horizontal="left" vertical="center" shrinkToFit="1"/>
    </xf>
    <xf numFmtId="0" fontId="6" fillId="0" borderId="3" xfId="5" applyFont="1" applyBorder="1" applyAlignment="1">
      <alignment horizontal="left" vertical="center" shrinkToFit="1"/>
    </xf>
    <xf numFmtId="0" fontId="4" fillId="0" borderId="8" xfId="5" applyFont="1" applyBorder="1" applyAlignment="1">
      <alignment horizontal="left" vertical="center" wrapText="1" shrinkToFit="1"/>
    </xf>
    <xf numFmtId="0" fontId="4" fillId="0" borderId="6" xfId="5" applyFont="1" applyBorder="1" applyAlignment="1">
      <alignment horizontal="left" vertical="center" wrapText="1" shrinkToFit="1"/>
    </xf>
    <xf numFmtId="0" fontId="4" fillId="0" borderId="3" xfId="5" applyFont="1" applyBorder="1" applyAlignment="1">
      <alignment horizontal="left" vertical="center" wrapText="1" shrinkToFit="1"/>
    </xf>
    <xf numFmtId="0" fontId="6" fillId="0" borderId="9" xfId="5" applyFont="1" applyBorder="1" applyAlignment="1">
      <alignment horizontal="left" vertical="center" wrapText="1" shrinkToFit="1"/>
    </xf>
    <xf numFmtId="0" fontId="6" fillId="0" borderId="7" xfId="5" applyFont="1" applyBorder="1" applyAlignment="1">
      <alignment horizontal="left" vertical="center" shrinkToFit="1"/>
    </xf>
    <xf numFmtId="0" fontId="6" fillId="0" borderId="4" xfId="5" applyFont="1" applyBorder="1" applyAlignment="1">
      <alignment horizontal="left" vertical="center" shrinkToFit="1"/>
    </xf>
    <xf numFmtId="0" fontId="45" fillId="3" borderId="8" xfId="9" applyFont="1" applyFill="1" applyBorder="1" applyAlignment="1">
      <alignment horizontal="left" vertical="center" indent="1"/>
    </xf>
    <xf numFmtId="0" fontId="46" fillId="3" borderId="6" xfId="1" applyFont="1" applyFill="1" applyBorder="1" applyAlignment="1">
      <alignment horizontal="left" vertical="center" indent="1"/>
    </xf>
    <xf numFmtId="0" fontId="46" fillId="3" borderId="3" xfId="1" applyFont="1" applyFill="1" applyBorder="1" applyAlignment="1">
      <alignment horizontal="left" vertical="center" indent="1"/>
    </xf>
    <xf numFmtId="0" fontId="4" fillId="0" borderId="7" xfId="1" applyFont="1" applyBorder="1" applyAlignment="1">
      <alignment horizontal="left" vertical="center" wrapText="1"/>
    </xf>
    <xf numFmtId="0" fontId="35" fillId="0" borderId="1" xfId="1" applyFont="1" applyBorder="1" applyAlignment="1">
      <alignment horizontal="right" vertical="center"/>
    </xf>
    <xf numFmtId="0" fontId="6" fillId="0" borderId="1" xfId="1" applyFont="1" applyBorder="1" applyAlignment="1">
      <alignment horizontal="right" vertical="center"/>
    </xf>
    <xf numFmtId="0" fontId="21" fillId="0" borderId="0" xfId="1" applyFont="1" applyAlignment="1">
      <alignment horizontal="right" vertical="center"/>
    </xf>
    <xf numFmtId="0" fontId="6" fillId="3" borderId="1" xfId="1" applyFont="1" applyFill="1" applyBorder="1" applyAlignment="1" applyProtection="1">
      <alignment horizontal="left" vertical="center" shrinkToFit="1"/>
      <protection locked="0"/>
    </xf>
    <xf numFmtId="0" fontId="6" fillId="3" borderId="11" xfId="1" applyFont="1" applyFill="1" applyBorder="1" applyAlignment="1" applyProtection="1">
      <alignment horizontal="left" vertical="center" shrinkToFit="1"/>
      <protection locked="0"/>
    </xf>
    <xf numFmtId="0" fontId="23" fillId="0" borderId="2" xfId="1" applyFont="1" applyBorder="1" applyAlignment="1">
      <alignment horizontal="center" vertical="center" wrapText="1"/>
    </xf>
    <xf numFmtId="180" fontId="4" fillId="0" borderId="2" xfId="1" applyNumberFormat="1" applyFont="1" applyBorder="1" applyAlignment="1">
      <alignment horizontal="center" vertical="center" shrinkToFit="1"/>
    </xf>
    <xf numFmtId="0" fontId="8" fillId="3" borderId="2" xfId="1" applyFont="1" applyFill="1" applyBorder="1" applyAlignment="1">
      <alignment horizontal="left" vertical="center" shrinkToFit="1"/>
    </xf>
    <xf numFmtId="0" fontId="9" fillId="3" borderId="7" xfId="1" applyFont="1" applyFill="1" applyBorder="1" applyAlignment="1" applyProtection="1">
      <alignment horizontal="left" vertical="center" shrinkToFit="1"/>
      <protection locked="0"/>
    </xf>
    <xf numFmtId="0" fontId="9" fillId="3" borderId="4" xfId="1" applyFont="1" applyFill="1" applyBorder="1" applyAlignment="1" applyProtection="1">
      <alignment horizontal="left" vertical="center" shrinkToFit="1"/>
      <protection locked="0"/>
    </xf>
    <xf numFmtId="0" fontId="6" fillId="3" borderId="18" xfId="1" applyFont="1" applyFill="1" applyBorder="1" applyAlignment="1" applyProtection="1">
      <alignment horizontal="left" vertical="center" shrinkToFit="1"/>
      <protection locked="0"/>
    </xf>
    <xf numFmtId="0" fontId="6" fillId="3" borderId="19" xfId="1" applyFont="1" applyFill="1" applyBorder="1" applyAlignment="1" applyProtection="1">
      <alignment horizontal="left" vertical="center" shrinkToFit="1"/>
      <protection locked="0"/>
    </xf>
    <xf numFmtId="0" fontId="6" fillId="3" borderId="8" xfId="1" applyFont="1" applyFill="1" applyBorder="1" applyAlignment="1" applyProtection="1">
      <alignment horizontal="left" vertical="center" shrinkToFit="1"/>
      <protection locked="0"/>
    </xf>
    <xf numFmtId="0" fontId="6" fillId="3" borderId="3" xfId="1" applyFont="1" applyFill="1" applyBorder="1" applyAlignment="1" applyProtection="1">
      <alignment horizontal="left" vertical="center" shrinkToFit="1"/>
      <protection locked="0"/>
    </xf>
    <xf numFmtId="176" fontId="6" fillId="3" borderId="8" xfId="1" applyNumberFormat="1" applyFont="1" applyFill="1" applyBorder="1" applyAlignment="1" applyProtection="1">
      <alignment horizontal="center" vertical="center" shrinkToFit="1"/>
      <protection locked="0"/>
    </xf>
    <xf numFmtId="176" fontId="6" fillId="3" borderId="3" xfId="1" applyNumberFormat="1" applyFont="1" applyFill="1" applyBorder="1" applyAlignment="1" applyProtection="1">
      <alignment horizontal="center" vertical="center" shrinkToFit="1"/>
      <protection locked="0"/>
    </xf>
    <xf numFmtId="0" fontId="6" fillId="0" borderId="0" xfId="1" applyFont="1" applyAlignment="1">
      <alignment vertical="center" wrapText="1"/>
    </xf>
    <xf numFmtId="0" fontId="6" fillId="0" borderId="0" xfId="1" applyFont="1" applyAlignment="1">
      <alignment horizontal="center" vertical="center" wrapText="1"/>
    </xf>
    <xf numFmtId="176" fontId="25" fillId="0" borderId="1" xfId="1" applyNumberFormat="1" applyFont="1" applyBorder="1" applyAlignment="1">
      <alignment horizontal="center" vertical="center"/>
    </xf>
    <xf numFmtId="0" fontId="6" fillId="0" borderId="8"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5" fillId="0" borderId="0" xfId="1" applyFont="1" applyAlignment="1">
      <alignment horizontal="center" vertical="center"/>
    </xf>
    <xf numFmtId="49" fontId="6" fillId="3" borderId="0" xfId="1" applyNumberFormat="1" applyFont="1" applyFill="1" applyAlignment="1" applyProtection="1">
      <alignment horizontal="right" vertical="center"/>
      <protection locked="0"/>
    </xf>
    <xf numFmtId="0" fontId="4" fillId="3" borderId="6" xfId="1" applyFont="1" applyFill="1" applyBorder="1" applyAlignment="1">
      <alignment horizontal="left" vertical="center" shrinkToFit="1"/>
    </xf>
    <xf numFmtId="0" fontId="4" fillId="3" borderId="1" xfId="1" applyFont="1" applyFill="1" applyBorder="1" applyAlignment="1">
      <alignment horizontal="left" vertical="center" shrinkToFit="1"/>
    </xf>
    <xf numFmtId="0" fontId="6" fillId="0" borderId="22" xfId="2" applyFont="1" applyBorder="1" applyAlignment="1">
      <alignment horizontal="center" vertical="center"/>
    </xf>
    <xf numFmtId="0" fontId="6" fillId="0" borderId="23" xfId="2" applyFont="1" applyBorder="1" applyAlignment="1">
      <alignment horizontal="center" vertical="center"/>
    </xf>
    <xf numFmtId="38" fontId="54" fillId="0" borderId="22" xfId="8" applyFont="1" applyBorder="1" applyAlignment="1">
      <alignment vertical="center"/>
    </xf>
    <xf numFmtId="38" fontId="54" fillId="0" borderId="23" xfId="8" applyFont="1" applyBorder="1" applyAlignment="1">
      <alignment vertical="center"/>
    </xf>
    <xf numFmtId="38" fontId="54" fillId="0" borderId="24" xfId="8" applyFont="1" applyBorder="1" applyAlignment="1">
      <alignment vertical="center"/>
    </xf>
    <xf numFmtId="0" fontId="42" fillId="0" borderId="0" xfId="2" applyFont="1" applyAlignment="1">
      <alignment horizontal="center" vertical="center"/>
    </xf>
    <xf numFmtId="0" fontId="53" fillId="0" borderId="8" xfId="2" applyFont="1" applyBorder="1" applyAlignment="1">
      <alignment horizontal="left" vertical="center" wrapText="1"/>
    </xf>
    <xf numFmtId="0" fontId="53" fillId="0" borderId="6" xfId="2" applyFont="1" applyBorder="1" applyAlignment="1">
      <alignment horizontal="left" vertical="center" wrapText="1"/>
    </xf>
    <xf numFmtId="38" fontId="54" fillId="0" borderId="8" xfId="8" applyFont="1" applyBorder="1" applyAlignment="1">
      <alignment vertical="center"/>
    </xf>
    <xf numFmtId="38" fontId="54" fillId="0" borderId="6" xfId="8" applyFont="1" applyBorder="1" applyAlignment="1">
      <alignment vertical="center"/>
    </xf>
    <xf numFmtId="38" fontId="54" fillId="0" borderId="3" xfId="8" applyFont="1" applyBorder="1" applyAlignment="1">
      <alignment vertical="center"/>
    </xf>
    <xf numFmtId="0" fontId="55" fillId="0" borderId="21" xfId="2" applyFont="1" applyBorder="1" applyAlignment="1">
      <alignment horizontal="left" vertical="top" wrapText="1"/>
    </xf>
    <xf numFmtId="0" fontId="50" fillId="0" borderId="0" xfId="2" applyFont="1" applyAlignment="1">
      <alignment horizontal="left" vertical="top" wrapText="1"/>
    </xf>
    <xf numFmtId="0" fontId="6" fillId="0" borderId="5" xfId="2" applyFont="1" applyBorder="1" applyAlignment="1" applyProtection="1">
      <alignment horizontal="center" vertical="center"/>
      <protection locked="0"/>
    </xf>
    <xf numFmtId="0" fontId="6" fillId="0" borderId="20" xfId="2" applyFont="1" applyBorder="1" applyAlignment="1" applyProtection="1">
      <alignment horizontal="center" vertical="center"/>
      <protection locked="0"/>
    </xf>
    <xf numFmtId="0" fontId="53" fillId="0" borderId="25" xfId="2" applyFont="1" applyBorder="1" applyAlignment="1">
      <alignment horizontal="left" vertical="center" wrapText="1"/>
    </xf>
    <xf numFmtId="0" fontId="53" fillId="0" borderId="26" xfId="2" applyFont="1" applyBorder="1" applyAlignment="1">
      <alignment horizontal="left" vertical="center" wrapText="1"/>
    </xf>
    <xf numFmtId="38" fontId="54" fillId="0" borderId="25" xfId="8" applyFont="1" applyBorder="1" applyAlignment="1">
      <alignment vertical="center"/>
    </xf>
    <xf numFmtId="38" fontId="54" fillId="0" borderId="26" xfId="8" applyFont="1" applyBorder="1" applyAlignment="1">
      <alignment vertical="center"/>
    </xf>
    <xf numFmtId="38" fontId="54" fillId="0" borderId="27" xfId="8" applyFont="1" applyBorder="1" applyAlignment="1">
      <alignment vertical="center"/>
    </xf>
    <xf numFmtId="0" fontId="50" fillId="0" borderId="0" xfId="2" applyFont="1" applyAlignment="1">
      <alignment horizontal="left" vertical="center" wrapText="1" indent="3"/>
    </xf>
    <xf numFmtId="0" fontId="53" fillId="0" borderId="10" xfId="2" applyFont="1" applyBorder="1" applyAlignment="1">
      <alignment horizontal="left" vertical="center" wrapText="1"/>
    </xf>
    <xf numFmtId="0" fontId="53" fillId="0" borderId="1" xfId="2" applyFont="1" applyBorder="1" applyAlignment="1">
      <alignment horizontal="left" vertical="center" wrapText="1"/>
    </xf>
    <xf numFmtId="38" fontId="54" fillId="0" borderId="10" xfId="8" applyFont="1" applyBorder="1" applyAlignment="1">
      <alignment vertical="center"/>
    </xf>
    <xf numFmtId="38" fontId="54" fillId="0" borderId="1" xfId="8" applyFont="1" applyBorder="1" applyAlignment="1">
      <alignment vertical="center"/>
    </xf>
    <xf numFmtId="38" fontId="54" fillId="0" borderId="11" xfId="8" applyFont="1" applyBorder="1" applyAlignment="1">
      <alignment vertical="center"/>
    </xf>
    <xf numFmtId="0" fontId="53" fillId="0" borderId="9" xfId="2" applyFont="1" applyBorder="1" applyAlignment="1">
      <alignment horizontal="center" vertical="center" wrapText="1"/>
    </xf>
    <xf numFmtId="0" fontId="53" fillId="0" borderId="7" xfId="2" applyFont="1" applyBorder="1" applyAlignment="1">
      <alignment horizontal="center" vertical="center" wrapText="1"/>
    </xf>
    <xf numFmtId="0" fontId="53" fillId="0" borderId="4" xfId="2" applyFont="1" applyBorder="1" applyAlignment="1">
      <alignment horizontal="center" vertical="center" wrapText="1"/>
    </xf>
    <xf numFmtId="38" fontId="54" fillId="0" borderId="9" xfId="8" applyFont="1" applyBorder="1" applyAlignment="1">
      <alignment vertical="center"/>
    </xf>
    <xf numFmtId="38" fontId="54" fillId="0" borderId="7" xfId="8" applyFont="1" applyBorder="1" applyAlignment="1">
      <alignment vertical="center"/>
    </xf>
    <xf numFmtId="38" fontId="54" fillId="0" borderId="4" xfId="8" applyFont="1" applyBorder="1" applyAlignment="1">
      <alignment vertical="center"/>
    </xf>
    <xf numFmtId="38" fontId="9" fillId="0" borderId="21" xfId="3" applyFont="1" applyFill="1" applyBorder="1" applyAlignment="1" applyProtection="1">
      <alignment horizontal="left" vertical="center" wrapText="1"/>
      <protection locked="0"/>
    </xf>
    <xf numFmtId="38" fontId="9" fillId="0" borderId="0" xfId="3" applyFont="1" applyFill="1" applyBorder="1" applyAlignment="1" applyProtection="1">
      <alignment horizontal="left" vertical="center" wrapText="1"/>
      <protection locked="0"/>
    </xf>
    <xf numFmtId="38" fontId="54" fillId="2" borderId="8" xfId="3" applyFont="1" applyFill="1" applyBorder="1" applyAlignment="1">
      <alignment horizontal="right" vertical="center" wrapText="1"/>
    </xf>
    <xf numFmtId="38" fontId="54" fillId="2" borderId="3" xfId="3" applyFont="1" applyFill="1" applyBorder="1" applyAlignment="1">
      <alignment horizontal="right" vertical="center" wrapText="1"/>
    </xf>
    <xf numFmtId="38" fontId="54" fillId="0" borderId="6" xfId="3" applyFont="1" applyBorder="1" applyAlignment="1">
      <alignment horizontal="right" vertical="center" wrapText="1"/>
    </xf>
    <xf numFmtId="38" fontId="54" fillId="0" borderId="3" xfId="3" applyFont="1" applyBorder="1" applyAlignment="1">
      <alignment horizontal="right" vertical="center" wrapText="1"/>
    </xf>
    <xf numFmtId="38" fontId="54" fillId="0" borderId="8" xfId="3" applyFont="1" applyBorder="1" applyAlignment="1">
      <alignment horizontal="right" vertical="center" wrapText="1"/>
    </xf>
    <xf numFmtId="0" fontId="53" fillId="0" borderId="10" xfId="2" applyFont="1" applyBorder="1" applyAlignment="1">
      <alignment horizontal="center" vertical="center" wrapText="1"/>
    </xf>
    <xf numFmtId="0" fontId="53" fillId="0" borderId="1" xfId="2" applyFont="1" applyBorder="1" applyAlignment="1">
      <alignment horizontal="center" vertical="center" wrapText="1"/>
    </xf>
    <xf numFmtId="0" fontId="53" fillId="0" borderId="11" xfId="2" applyFont="1" applyBorder="1" applyAlignment="1">
      <alignment horizontal="center" vertical="center" wrapText="1"/>
    </xf>
    <xf numFmtId="0" fontId="53" fillId="0" borderId="9" xfId="2" applyFont="1" applyBorder="1" applyAlignment="1">
      <alignment horizontal="center" vertical="center"/>
    </xf>
    <xf numFmtId="0" fontId="53" fillId="0" borderId="7" xfId="2" applyFont="1" applyBorder="1" applyAlignment="1">
      <alignment horizontal="center" vertical="center"/>
    </xf>
    <xf numFmtId="0" fontId="53" fillId="0" borderId="4" xfId="2" applyFont="1" applyBorder="1" applyAlignment="1">
      <alignment horizontal="center" vertical="center"/>
    </xf>
    <xf numFmtId="0" fontId="53" fillId="0" borderId="10" xfId="2" applyFont="1" applyBorder="1" applyAlignment="1">
      <alignment horizontal="center" vertical="center"/>
    </xf>
    <xf numFmtId="0" fontId="53" fillId="0" borderId="1" xfId="2" applyFont="1" applyBorder="1" applyAlignment="1">
      <alignment horizontal="center" vertical="center"/>
    </xf>
    <xf numFmtId="0" fontId="53" fillId="0" borderId="11" xfId="2" applyFont="1" applyBorder="1" applyAlignment="1">
      <alignment horizontal="center" vertical="center"/>
    </xf>
    <xf numFmtId="38" fontId="6" fillId="0" borderId="21" xfId="3" applyFont="1" applyFill="1" applyBorder="1" applyAlignment="1">
      <alignment horizontal="center" vertical="center" wrapText="1"/>
    </xf>
    <xf numFmtId="38" fontId="6" fillId="0" borderId="21" xfId="3" applyFont="1" applyFill="1" applyBorder="1" applyAlignment="1">
      <alignment horizontal="center" vertical="center"/>
    </xf>
    <xf numFmtId="177" fontId="54" fillId="0" borderId="8" xfId="2" applyNumberFormat="1" applyFont="1" applyBorder="1" applyAlignment="1">
      <alignment horizontal="right" vertical="center" wrapText="1"/>
    </xf>
    <xf numFmtId="177" fontId="54" fillId="0" borderId="6" xfId="2" applyNumberFormat="1" applyFont="1" applyBorder="1" applyAlignment="1">
      <alignment horizontal="right" vertical="center" wrapText="1"/>
    </xf>
    <xf numFmtId="177" fontId="54" fillId="0" borderId="2" xfId="2" applyNumberFormat="1" applyFont="1" applyBorder="1" applyAlignment="1">
      <alignment horizontal="right" vertical="center" wrapText="1"/>
    </xf>
    <xf numFmtId="177" fontId="54" fillId="3" borderId="8" xfId="2" applyNumberFormat="1" applyFont="1" applyFill="1" applyBorder="1" applyAlignment="1" applyProtection="1">
      <alignment horizontal="right" vertical="center" wrapText="1"/>
      <protection locked="0"/>
    </xf>
    <xf numFmtId="177" fontId="54" fillId="3" borderId="6" xfId="2" applyNumberFormat="1" applyFont="1" applyFill="1" applyBorder="1" applyAlignment="1" applyProtection="1">
      <alignment horizontal="right" vertical="center" wrapText="1"/>
      <protection locked="0"/>
    </xf>
    <xf numFmtId="177" fontId="54" fillId="0" borderId="8" xfId="3" applyNumberFormat="1" applyFont="1" applyFill="1" applyBorder="1" applyAlignment="1">
      <alignment horizontal="right" vertical="center" wrapText="1"/>
    </xf>
    <xf numFmtId="177" fontId="54" fillId="0" borderId="3" xfId="3" applyNumberFormat="1" applyFont="1" applyFill="1" applyBorder="1" applyAlignment="1">
      <alignment horizontal="right" vertical="center" wrapText="1"/>
    </xf>
    <xf numFmtId="0" fontId="6" fillId="0" borderId="0" xfId="2" applyFont="1" applyAlignment="1">
      <alignment horizontal="center" vertical="center"/>
    </xf>
    <xf numFmtId="176" fontId="27" fillId="0" borderId="1" xfId="2" applyNumberFormat="1" applyFont="1" applyBorder="1" applyAlignment="1">
      <alignment horizontal="center" vertical="center"/>
    </xf>
    <xf numFmtId="0" fontId="10" fillId="0" borderId="0" xfId="2" applyFont="1" applyAlignment="1">
      <alignment horizontal="center" vertical="center"/>
    </xf>
    <xf numFmtId="181" fontId="23" fillId="3" borderId="1" xfId="2" applyNumberFormat="1" applyFont="1" applyFill="1" applyBorder="1" applyAlignment="1" applyProtection="1">
      <alignment horizontal="center" vertical="center" shrinkToFit="1"/>
      <protection locked="0"/>
    </xf>
    <xf numFmtId="38" fontId="6" fillId="0" borderId="8" xfId="3" applyFont="1" applyBorder="1" applyAlignment="1">
      <alignment horizontal="center" vertical="center"/>
    </xf>
    <xf numFmtId="38" fontId="6" fillId="0" borderId="6" xfId="3" applyFont="1" applyBorder="1" applyAlignment="1">
      <alignment horizontal="center" vertical="center"/>
    </xf>
    <xf numFmtId="38" fontId="6" fillId="0" borderId="3" xfId="3" applyFont="1" applyBorder="1" applyAlignment="1">
      <alignment horizontal="center" vertical="center"/>
    </xf>
    <xf numFmtId="38" fontId="53" fillId="0" borderId="8" xfId="3" applyFont="1" applyBorder="1" applyAlignment="1">
      <alignment horizontal="center" vertical="center" wrapText="1"/>
    </xf>
    <xf numFmtId="38" fontId="53" fillId="0" borderId="3" xfId="3" applyFont="1" applyBorder="1" applyAlignment="1">
      <alignment horizontal="center" vertical="center" wrapText="1"/>
    </xf>
    <xf numFmtId="38" fontId="53" fillId="2" borderId="6" xfId="3" applyFont="1" applyFill="1" applyBorder="1" applyAlignment="1">
      <alignment horizontal="center" vertical="center" wrapText="1"/>
    </xf>
    <xf numFmtId="38" fontId="53" fillId="2" borderId="3" xfId="3" applyFont="1" applyFill="1" applyBorder="1" applyAlignment="1">
      <alignment horizontal="center" vertical="center" wrapText="1"/>
    </xf>
    <xf numFmtId="38" fontId="53" fillId="2" borderId="8" xfId="3" applyFont="1" applyFill="1" applyBorder="1" applyAlignment="1">
      <alignment horizontal="center" vertical="center" wrapText="1"/>
    </xf>
    <xf numFmtId="38" fontId="6" fillId="0" borderId="8" xfId="3" applyFont="1" applyFill="1" applyBorder="1" applyAlignment="1">
      <alignment horizontal="center" vertical="center" wrapText="1"/>
    </xf>
    <xf numFmtId="38" fontId="6" fillId="0" borderId="3" xfId="3" applyFont="1" applyFill="1" applyBorder="1" applyAlignment="1">
      <alignment horizontal="center" vertical="center" wrapText="1"/>
    </xf>
    <xf numFmtId="0" fontId="5" fillId="0" borderId="1" xfId="2" applyFont="1" applyBorder="1">
      <alignment vertical="center"/>
    </xf>
    <xf numFmtId="38" fontId="10" fillId="0" borderId="0" xfId="3" applyFont="1" applyBorder="1" applyAlignment="1">
      <alignment horizontal="left" vertical="center" wrapText="1"/>
    </xf>
    <xf numFmtId="0" fontId="5" fillId="0" borderId="1" xfId="2" applyFont="1" applyBorder="1" applyAlignment="1">
      <alignment horizontal="distributed" vertical="center"/>
    </xf>
    <xf numFmtId="178" fontId="28" fillId="0" borderId="0" xfId="2" applyNumberFormat="1" applyFont="1" applyAlignment="1" applyProtection="1">
      <alignment horizontal="center" vertical="center"/>
      <protection locked="0"/>
    </xf>
    <xf numFmtId="0" fontId="6" fillId="0" borderId="8" xfId="2" applyFont="1" applyBorder="1" applyAlignment="1">
      <alignment horizontal="center" vertical="center" wrapText="1"/>
    </xf>
    <xf numFmtId="0" fontId="6" fillId="0" borderId="6" xfId="2" applyFont="1" applyBorder="1" applyAlignment="1">
      <alignment horizontal="center" vertical="center" wrapText="1"/>
    </xf>
    <xf numFmtId="0" fontId="52" fillId="0" borderId="2" xfId="2" applyFont="1" applyBorder="1" applyAlignment="1">
      <alignment horizontal="center" vertical="center" wrapText="1"/>
    </xf>
    <xf numFmtId="0" fontId="6" fillId="0" borderId="2" xfId="2" applyFont="1" applyBorder="1" applyAlignment="1">
      <alignment horizontal="center" vertical="center" wrapText="1"/>
    </xf>
    <xf numFmtId="38" fontId="4" fillId="0" borderId="8" xfId="3" applyFont="1" applyBorder="1" applyAlignment="1">
      <alignment horizontal="center" vertical="center" wrapText="1"/>
    </xf>
    <xf numFmtId="38" fontId="4" fillId="0" borderId="3" xfId="3" applyFont="1" applyBorder="1" applyAlignment="1">
      <alignment horizontal="center" vertical="center" wrapText="1"/>
    </xf>
    <xf numFmtId="38" fontId="4" fillId="3" borderId="8" xfId="8" applyFont="1" applyFill="1" applyBorder="1" applyAlignment="1">
      <alignment horizontal="left" vertical="center"/>
    </xf>
    <xf numFmtId="38" fontId="4" fillId="3" borderId="6" xfId="8" applyFont="1" applyFill="1" applyBorder="1" applyAlignment="1">
      <alignment horizontal="left" vertical="center"/>
    </xf>
    <xf numFmtId="38" fontId="4" fillId="3" borderId="3" xfId="8" applyFont="1" applyFill="1" applyBorder="1" applyAlignment="1">
      <alignment horizontal="left" vertical="center"/>
    </xf>
    <xf numFmtId="0" fontId="39" fillId="3" borderId="2" xfId="2" applyFont="1" applyFill="1" applyBorder="1" applyAlignment="1">
      <alignment horizontal="left" vertical="center" wrapText="1"/>
    </xf>
    <xf numFmtId="0" fontId="6" fillId="3" borderId="2" xfId="2" applyFont="1" applyFill="1" applyBorder="1" applyAlignment="1">
      <alignment horizontal="left" vertical="top" wrapText="1"/>
    </xf>
    <xf numFmtId="58" fontId="40" fillId="3" borderId="2" xfId="2" applyNumberFormat="1" applyFont="1" applyFill="1" applyBorder="1" applyAlignment="1">
      <alignment horizontal="center" vertical="center" wrapText="1"/>
    </xf>
    <xf numFmtId="58" fontId="40" fillId="3" borderId="8" xfId="2" applyNumberFormat="1" applyFont="1" applyFill="1" applyBorder="1" applyAlignment="1">
      <alignment horizontal="center" vertical="center" wrapText="1"/>
    </xf>
    <xf numFmtId="0" fontId="6" fillId="0" borderId="0" xfId="2" applyFont="1" applyAlignment="1">
      <alignment horizontal="left" vertical="center"/>
    </xf>
    <xf numFmtId="0" fontId="37" fillId="0" borderId="7" xfId="2" applyFont="1" applyBorder="1" applyAlignment="1">
      <alignment horizontal="left" vertical="center"/>
    </xf>
    <xf numFmtId="0" fontId="37" fillId="0" borderId="0" xfId="2" applyFont="1" applyAlignment="1">
      <alignment horizontal="left" vertical="center"/>
    </xf>
    <xf numFmtId="0" fontId="39" fillId="3" borderId="2" xfId="3" applyNumberFormat="1" applyFont="1" applyFill="1" applyBorder="1" applyAlignment="1">
      <alignment horizontal="center" vertical="center"/>
    </xf>
    <xf numFmtId="0" fontId="51" fillId="3" borderId="8" xfId="2" applyFont="1" applyFill="1" applyBorder="1" applyAlignment="1">
      <alignment horizontal="left" vertical="center" wrapText="1"/>
    </xf>
    <xf numFmtId="0" fontId="51" fillId="3" borderId="6" xfId="2" applyFont="1" applyFill="1" applyBorder="1" applyAlignment="1">
      <alignment horizontal="left" vertical="center" wrapText="1"/>
    </xf>
    <xf numFmtId="0" fontId="6" fillId="0" borderId="7" xfId="2" applyFont="1" applyBorder="1" applyAlignment="1">
      <alignment horizontal="left" vertical="center"/>
    </xf>
    <xf numFmtId="0" fontId="5" fillId="0" borderId="1" xfId="2" applyFont="1" applyBorder="1" applyAlignment="1">
      <alignment horizontal="left" vertical="top" wrapText="1"/>
    </xf>
    <xf numFmtId="58" fontId="51" fillId="3" borderId="8" xfId="2" applyNumberFormat="1" applyFont="1" applyFill="1" applyBorder="1" applyAlignment="1">
      <alignment horizontal="center" vertical="center" wrapText="1"/>
    </xf>
    <xf numFmtId="58" fontId="51" fillId="3" borderId="6" xfId="2" applyNumberFormat="1" applyFont="1" applyFill="1" applyBorder="1" applyAlignment="1">
      <alignment horizontal="center" vertical="center" wrapText="1"/>
    </xf>
    <xf numFmtId="58" fontId="51" fillId="3" borderId="3" xfId="2" applyNumberFormat="1" applyFont="1" applyFill="1" applyBorder="1" applyAlignment="1">
      <alignment horizontal="center" vertical="center" wrapText="1"/>
    </xf>
    <xf numFmtId="0" fontId="5" fillId="0" borderId="6" xfId="2" applyFont="1" applyBorder="1" applyAlignment="1">
      <alignment horizontal="distributed" vertical="center"/>
    </xf>
    <xf numFmtId="181" fontId="23" fillId="0" borderId="1" xfId="2" applyNumberFormat="1" applyFont="1" applyBorder="1" applyAlignment="1">
      <alignment horizontal="center" vertical="center" shrinkToFit="1"/>
    </xf>
    <xf numFmtId="181" fontId="23" fillId="0" borderId="6" xfId="2" applyNumberFormat="1" applyFont="1" applyBorder="1" applyAlignment="1">
      <alignment horizontal="center" vertical="center" shrinkToFit="1"/>
    </xf>
    <xf numFmtId="0" fontId="30" fillId="0" borderId="0" xfId="2" applyFont="1" applyAlignment="1">
      <alignment horizontal="center" vertical="center"/>
    </xf>
    <xf numFmtId="0" fontId="39" fillId="3" borderId="8" xfId="2" applyFont="1" applyFill="1" applyBorder="1" applyAlignment="1">
      <alignment horizontal="left" vertical="center" wrapText="1"/>
    </xf>
    <xf numFmtId="0" fontId="39" fillId="3" borderId="6" xfId="2" applyFont="1" applyFill="1" applyBorder="1" applyAlignment="1">
      <alignment horizontal="left" vertical="center" wrapText="1"/>
    </xf>
    <xf numFmtId="0" fontId="39" fillId="3" borderId="3" xfId="2" applyFont="1" applyFill="1" applyBorder="1" applyAlignment="1">
      <alignment horizontal="left" vertical="center" wrapText="1"/>
    </xf>
    <xf numFmtId="38" fontId="4" fillId="0" borderId="2" xfId="3" applyFont="1" applyBorder="1" applyAlignment="1">
      <alignment horizontal="center" vertical="center"/>
    </xf>
    <xf numFmtId="0" fontId="8" fillId="0" borderId="6" xfId="2" applyFont="1" applyBorder="1" applyAlignment="1">
      <alignment horizontal="center" vertical="center" wrapText="1"/>
    </xf>
    <xf numFmtId="0" fontId="6" fillId="0" borderId="2" xfId="2" applyFont="1" applyBorder="1" applyAlignment="1">
      <alignment horizontal="center" vertical="center"/>
    </xf>
    <xf numFmtId="176" fontId="6" fillId="0" borderId="8" xfId="2" applyNumberFormat="1" applyFont="1" applyBorder="1" applyAlignment="1">
      <alignment horizontal="right" vertical="center"/>
    </xf>
    <xf numFmtId="176" fontId="6" fillId="0" borderId="3" xfId="2" applyNumberFormat="1" applyFont="1" applyBorder="1" applyAlignment="1">
      <alignment horizontal="right" vertical="center"/>
    </xf>
    <xf numFmtId="38" fontId="6" fillId="0" borderId="13" xfId="3" applyFont="1" applyBorder="1" applyAlignment="1">
      <alignment horizontal="left" vertical="center" wrapText="1"/>
    </xf>
    <xf numFmtId="38" fontId="6" fillId="0" borderId="14" xfId="3" applyFont="1" applyBorder="1" applyAlignment="1">
      <alignment horizontal="left" vertical="center"/>
    </xf>
    <xf numFmtId="38" fontId="6" fillId="0" borderId="15" xfId="3" applyFont="1" applyBorder="1" applyAlignment="1">
      <alignment horizontal="left" vertical="center"/>
    </xf>
    <xf numFmtId="38" fontId="6" fillId="3" borderId="29" xfId="3" applyFont="1" applyFill="1" applyBorder="1" applyAlignment="1">
      <alignment horizontal="center" vertical="center"/>
    </xf>
    <xf numFmtId="38" fontId="6" fillId="3" borderId="28" xfId="3" applyFont="1" applyFill="1" applyBorder="1" applyAlignment="1">
      <alignment horizontal="center" vertical="center"/>
    </xf>
    <xf numFmtId="38" fontId="6" fillId="3" borderId="31" xfId="3" applyFont="1" applyFill="1" applyBorder="1" applyAlignment="1">
      <alignment horizontal="left" vertical="center"/>
    </xf>
    <xf numFmtId="38" fontId="6" fillId="3" borderId="18" xfId="3" applyFont="1" applyFill="1" applyBorder="1" applyAlignment="1">
      <alignment horizontal="left" vertical="center"/>
    </xf>
    <xf numFmtId="38" fontId="6" fillId="3" borderId="19" xfId="3" applyFont="1" applyFill="1" applyBorder="1" applyAlignment="1">
      <alignment horizontal="left" vertical="center"/>
    </xf>
    <xf numFmtId="0" fontId="6" fillId="0" borderId="9" xfId="2" applyFont="1" applyBorder="1" applyAlignment="1">
      <alignment horizontal="left" vertical="center" wrapText="1"/>
    </xf>
    <xf numFmtId="0" fontId="6" fillId="0" borderId="7" xfId="2" applyFont="1" applyBorder="1" applyAlignment="1">
      <alignment horizontal="left" vertical="center" wrapText="1"/>
    </xf>
    <xf numFmtId="0" fontId="6" fillId="0" borderId="4" xfId="2" applyFont="1" applyBorder="1" applyAlignment="1">
      <alignment horizontal="left" vertical="center" wrapText="1"/>
    </xf>
    <xf numFmtId="0" fontId="6" fillId="0" borderId="21" xfId="2" applyFont="1" applyBorder="1" applyAlignment="1">
      <alignment horizontal="left" vertical="center" wrapText="1"/>
    </xf>
    <xf numFmtId="0" fontId="6" fillId="0" borderId="0" xfId="2" applyFont="1" applyBorder="1" applyAlignment="1">
      <alignment horizontal="left" vertical="center" wrapText="1"/>
    </xf>
    <xf numFmtId="0" fontId="6" fillId="0" borderId="32" xfId="2" applyFont="1" applyBorder="1" applyAlignment="1">
      <alignment horizontal="left" vertical="center" wrapText="1"/>
    </xf>
    <xf numFmtId="0" fontId="6" fillId="0" borderId="10" xfId="2" applyFont="1" applyBorder="1" applyAlignment="1">
      <alignment horizontal="left" vertical="center" wrapText="1"/>
    </xf>
    <xf numFmtId="0" fontId="6" fillId="0" borderId="1" xfId="2" applyFont="1" applyBorder="1" applyAlignment="1">
      <alignment horizontal="left" vertical="center" wrapText="1"/>
    </xf>
    <xf numFmtId="0" fontId="6" fillId="0" borderId="11" xfId="2" applyFont="1" applyBorder="1" applyAlignment="1">
      <alignment horizontal="left" vertical="center" wrapText="1"/>
    </xf>
    <xf numFmtId="38" fontId="6" fillId="3" borderId="29" xfId="3" applyFont="1" applyFill="1" applyBorder="1" applyAlignment="1">
      <alignment horizontal="center" vertical="center" wrapText="1"/>
    </xf>
    <xf numFmtId="38" fontId="6" fillId="3" borderId="28" xfId="3" applyFont="1" applyFill="1" applyBorder="1" applyAlignment="1">
      <alignment horizontal="center" vertical="center" wrapText="1"/>
    </xf>
    <xf numFmtId="38" fontId="6" fillId="3" borderId="1" xfId="3" applyFont="1" applyFill="1" applyBorder="1" applyAlignment="1">
      <alignment horizontal="left" vertical="center"/>
    </xf>
    <xf numFmtId="38" fontId="6" fillId="3" borderId="11" xfId="3" applyFont="1" applyFill="1" applyBorder="1" applyAlignment="1">
      <alignment horizontal="left" vertical="center"/>
    </xf>
    <xf numFmtId="38" fontId="6" fillId="3" borderId="31" xfId="3" applyFont="1" applyFill="1" applyBorder="1" applyAlignment="1">
      <alignment horizontal="left" vertical="center" wrapText="1"/>
    </xf>
    <xf numFmtId="38" fontId="6" fillId="3" borderId="18" xfId="3" applyFont="1" applyFill="1" applyBorder="1" applyAlignment="1">
      <alignment horizontal="left" vertical="center" wrapText="1"/>
    </xf>
    <xf numFmtId="38" fontId="6" fillId="3" borderId="19" xfId="3" applyFont="1" applyFill="1" applyBorder="1" applyAlignment="1">
      <alignment horizontal="left" vertical="center" wrapText="1"/>
    </xf>
    <xf numFmtId="176" fontId="6" fillId="3" borderId="9" xfId="2" applyNumberFormat="1" applyFont="1" applyFill="1" applyBorder="1" applyAlignment="1">
      <alignment horizontal="right" vertical="center"/>
    </xf>
    <xf numFmtId="176" fontId="6" fillId="3" borderId="4" xfId="2" applyNumberFormat="1" applyFont="1" applyFill="1" applyBorder="1" applyAlignment="1">
      <alignment horizontal="right" vertical="center"/>
    </xf>
    <xf numFmtId="176" fontId="6" fillId="3" borderId="21" xfId="2" applyNumberFormat="1" applyFont="1" applyFill="1" applyBorder="1" applyAlignment="1">
      <alignment horizontal="right" vertical="center"/>
    </xf>
    <xf numFmtId="176" fontId="6" fillId="3" borderId="32" xfId="2" applyNumberFormat="1" applyFont="1" applyFill="1" applyBorder="1" applyAlignment="1">
      <alignment horizontal="right" vertical="center"/>
    </xf>
    <xf numFmtId="176" fontId="6" fillId="3" borderId="10" xfId="2" applyNumberFormat="1" applyFont="1" applyFill="1" applyBorder="1" applyAlignment="1">
      <alignment horizontal="right" vertical="center"/>
    </xf>
    <xf numFmtId="176" fontId="6" fillId="3" borderId="11" xfId="2" applyNumberFormat="1" applyFont="1" applyFill="1" applyBorder="1" applyAlignment="1">
      <alignment horizontal="right" vertical="center"/>
    </xf>
    <xf numFmtId="0" fontId="6" fillId="0" borderId="2" xfId="2" applyFont="1" applyBorder="1" applyAlignment="1">
      <alignment horizontal="left" vertical="center" wrapText="1"/>
    </xf>
    <xf numFmtId="176" fontId="6" fillId="3" borderId="2" xfId="2" applyNumberFormat="1" applyFont="1" applyFill="1" applyBorder="1" applyAlignment="1">
      <alignment horizontal="right" vertical="center"/>
    </xf>
    <xf numFmtId="38" fontId="6" fillId="3" borderId="8" xfId="3" applyFont="1" applyFill="1" applyBorder="1" applyAlignment="1">
      <alignment horizontal="left" vertical="center"/>
    </xf>
    <xf numFmtId="38" fontId="6" fillId="3" borderId="6" xfId="3" applyFont="1" applyFill="1" applyBorder="1" applyAlignment="1">
      <alignment horizontal="left" vertical="center"/>
    </xf>
    <xf numFmtId="38" fontId="6" fillId="3" borderId="3" xfId="3" applyFont="1" applyFill="1" applyBorder="1" applyAlignment="1">
      <alignment horizontal="left" vertical="center"/>
    </xf>
    <xf numFmtId="38" fontId="6" fillId="3" borderId="8" xfId="3" applyFont="1" applyFill="1" applyBorder="1" applyAlignment="1">
      <alignment horizontal="left" vertical="center" wrapText="1"/>
    </xf>
    <xf numFmtId="38" fontId="5" fillId="0" borderId="0" xfId="3" applyFont="1" applyAlignment="1">
      <alignment horizontal="right" vertical="center"/>
    </xf>
    <xf numFmtId="178" fontId="6" fillId="0" borderId="0" xfId="2" applyNumberFormat="1" applyFont="1" applyAlignment="1" applyProtection="1">
      <alignment horizontal="center" vertical="center"/>
      <protection locked="0"/>
    </xf>
    <xf numFmtId="0" fontId="5" fillId="0" borderId="0" xfId="2" applyFont="1" applyAlignment="1">
      <alignment horizontal="center" vertical="center"/>
    </xf>
    <xf numFmtId="38" fontId="6" fillId="0" borderId="2" xfId="3" applyFont="1" applyBorder="1" applyAlignment="1">
      <alignment horizontal="center" vertical="center"/>
    </xf>
    <xf numFmtId="181" fontId="23" fillId="0" borderId="1" xfId="2" applyNumberFormat="1" applyFont="1" applyBorder="1" applyAlignment="1">
      <alignment horizontal="left" vertical="center"/>
    </xf>
    <xf numFmtId="181" fontId="23" fillId="3" borderId="6" xfId="2" applyNumberFormat="1" applyFont="1" applyFill="1" applyBorder="1" applyAlignment="1" applyProtection="1">
      <alignment horizontal="center" vertical="center" shrinkToFit="1"/>
      <protection locked="0"/>
    </xf>
    <xf numFmtId="0" fontId="11" fillId="0" borderId="0" xfId="6" applyFont="1" applyAlignment="1">
      <alignment horizontal="right" vertical="center"/>
    </xf>
    <xf numFmtId="0" fontId="6" fillId="0" borderId="0" xfId="6" applyFont="1" applyAlignment="1">
      <alignment horizontal="left" vertical="center" wrapText="1"/>
    </xf>
    <xf numFmtId="0" fontId="6" fillId="0" borderId="0" xfId="6" applyFont="1" applyAlignment="1">
      <alignment horizontal="left" vertical="center"/>
    </xf>
    <xf numFmtId="181" fontId="6" fillId="0" borderId="0" xfId="7" applyNumberFormat="1" applyFont="1" applyAlignment="1">
      <alignment horizontal="left" vertical="center"/>
    </xf>
    <xf numFmtId="0" fontId="6" fillId="0" borderId="0" xfId="6" applyFont="1" applyAlignment="1">
      <alignment horizontal="center" vertical="center" wrapText="1"/>
    </xf>
    <xf numFmtId="181" fontId="6" fillId="0" borderId="1" xfId="6" applyNumberFormat="1" applyFont="1" applyBorder="1" applyAlignment="1">
      <alignment horizontal="left" vertical="center"/>
    </xf>
    <xf numFmtId="0" fontId="6" fillId="0" borderId="8" xfId="7" applyFont="1" applyBorder="1" applyAlignment="1">
      <alignment horizontal="center" vertical="center"/>
    </xf>
    <xf numFmtId="0" fontId="6" fillId="0" borderId="3" xfId="7" applyFont="1" applyBorder="1" applyAlignment="1">
      <alignment horizontal="center" vertical="center"/>
    </xf>
    <xf numFmtId="181" fontId="60" fillId="0" borderId="1" xfId="5" applyNumberFormat="1" applyFont="1" applyBorder="1" applyAlignment="1">
      <alignment horizontal="left" vertical="center"/>
    </xf>
    <xf numFmtId="49" fontId="60" fillId="3" borderId="0" xfId="1" applyNumberFormat="1" applyFont="1" applyFill="1" applyAlignment="1" applyProtection="1">
      <alignment horizontal="right" vertical="center"/>
      <protection locked="0"/>
    </xf>
    <xf numFmtId="0" fontId="59" fillId="3" borderId="1" xfId="1" applyFont="1" applyFill="1" applyBorder="1" applyAlignment="1">
      <alignment horizontal="left" vertical="center" shrinkToFit="1"/>
    </xf>
    <xf numFmtId="0" fontId="59" fillId="3" borderId="6" xfId="1" applyFont="1" applyFill="1" applyBorder="1" applyAlignment="1">
      <alignment horizontal="left" vertical="center" shrinkToFit="1"/>
    </xf>
    <xf numFmtId="176" fontId="61" fillId="0" borderId="1" xfId="1" applyNumberFormat="1" applyFont="1" applyBorder="1" applyAlignment="1">
      <alignment horizontal="center" vertical="center"/>
    </xf>
    <xf numFmtId="0" fontId="57" fillId="3" borderId="1" xfId="1" applyFont="1" applyFill="1" applyBorder="1" applyAlignment="1" applyProtection="1">
      <alignment horizontal="left" vertical="center" shrinkToFit="1"/>
      <protection locked="0"/>
    </xf>
    <xf numFmtId="0" fontId="57" fillId="3" borderId="11" xfId="1" applyFont="1" applyFill="1" applyBorder="1" applyAlignment="1" applyProtection="1">
      <alignment horizontal="left" vertical="center" shrinkToFit="1"/>
      <protection locked="0"/>
    </xf>
    <xf numFmtId="0" fontId="63" fillId="3" borderId="8" xfId="9" applyFont="1" applyFill="1" applyBorder="1" applyAlignment="1">
      <alignment horizontal="left" vertical="center"/>
    </xf>
    <xf numFmtId="0" fontId="46" fillId="3" borderId="6" xfId="1" applyFont="1" applyFill="1" applyBorder="1" applyAlignment="1">
      <alignment horizontal="left" vertical="center"/>
    </xf>
    <xf numFmtId="0" fontId="46" fillId="3" borderId="3" xfId="1" applyFont="1" applyFill="1" applyBorder="1" applyAlignment="1">
      <alignment horizontal="left" vertical="center"/>
    </xf>
    <xf numFmtId="0" fontId="43" fillId="3" borderId="2" xfId="1" applyFont="1" applyFill="1" applyBorder="1" applyAlignment="1">
      <alignment horizontal="left" vertical="center" shrinkToFit="1"/>
    </xf>
    <xf numFmtId="0" fontId="62" fillId="3" borderId="7" xfId="1" applyFont="1" applyFill="1" applyBorder="1" applyAlignment="1" applyProtection="1">
      <alignment horizontal="left" vertical="center" shrinkToFit="1"/>
      <protection locked="0"/>
    </xf>
    <xf numFmtId="0" fontId="62" fillId="3" borderId="4" xfId="1" applyFont="1" applyFill="1" applyBorder="1" applyAlignment="1" applyProtection="1">
      <alignment horizontal="left" vertical="center" shrinkToFit="1"/>
      <protection locked="0"/>
    </xf>
    <xf numFmtId="0" fontId="57" fillId="3" borderId="18" xfId="1" applyFont="1" applyFill="1" applyBorder="1" applyAlignment="1" applyProtection="1">
      <alignment horizontal="left" vertical="center" shrinkToFit="1"/>
      <protection locked="0"/>
    </xf>
    <xf numFmtId="0" fontId="57" fillId="3" borderId="19" xfId="1" applyFont="1" applyFill="1" applyBorder="1" applyAlignment="1" applyProtection="1">
      <alignment horizontal="left" vertical="center" shrinkToFit="1"/>
      <protection locked="0"/>
    </xf>
    <xf numFmtId="0" fontId="60" fillId="3" borderId="8" xfId="1" applyFont="1" applyFill="1" applyBorder="1" applyAlignment="1" applyProtection="1">
      <alignment horizontal="left" vertical="center" shrinkToFit="1"/>
      <protection locked="0"/>
    </xf>
    <xf numFmtId="0" fontId="60" fillId="3" borderId="3" xfId="1" applyFont="1" applyFill="1" applyBorder="1" applyAlignment="1" applyProtection="1">
      <alignment horizontal="left" vertical="center" shrinkToFit="1"/>
      <protection locked="0"/>
    </xf>
    <xf numFmtId="0" fontId="60" fillId="3" borderId="8" xfId="1" applyFont="1" applyFill="1" applyBorder="1" applyAlignment="1" applyProtection="1">
      <alignment horizontal="center" vertical="center" shrinkToFit="1"/>
      <protection locked="0"/>
    </xf>
    <xf numFmtId="0" fontId="60" fillId="3" borderId="3" xfId="1" applyFont="1" applyFill="1" applyBorder="1" applyAlignment="1" applyProtection="1">
      <alignment horizontal="center" vertical="center" shrinkToFit="1"/>
      <protection locked="0"/>
    </xf>
    <xf numFmtId="176" fontId="68" fillId="0" borderId="1" xfId="2" applyNumberFormat="1" applyFont="1" applyBorder="1" applyAlignment="1">
      <alignment horizontal="center" vertical="center"/>
    </xf>
    <xf numFmtId="0" fontId="64" fillId="3" borderId="1" xfId="2" applyFont="1" applyFill="1" applyBorder="1" applyAlignment="1" applyProtection="1">
      <alignment horizontal="center" vertical="center" shrinkToFit="1"/>
      <protection locked="0"/>
    </xf>
    <xf numFmtId="0" fontId="64" fillId="3" borderId="6" xfId="2" applyFont="1" applyFill="1" applyBorder="1" applyAlignment="1" applyProtection="1">
      <alignment horizontal="center" vertical="center" shrinkToFit="1"/>
      <protection locked="0"/>
    </xf>
    <xf numFmtId="38" fontId="67" fillId="0" borderId="6" xfId="3" applyFont="1" applyBorder="1" applyAlignment="1">
      <alignment horizontal="right" vertical="center" wrapText="1"/>
    </xf>
    <xf numFmtId="38" fontId="67" fillId="0" borderId="3" xfId="3" applyFont="1" applyBorder="1" applyAlignment="1">
      <alignment horizontal="right" vertical="center" wrapText="1"/>
    </xf>
    <xf numFmtId="38" fontId="67" fillId="0" borderId="8" xfId="3" applyFont="1" applyBorder="1" applyAlignment="1">
      <alignment horizontal="right" vertical="center" wrapText="1"/>
    </xf>
    <xf numFmtId="177" fontId="67" fillId="0" borderId="8" xfId="2" applyNumberFormat="1" applyFont="1" applyBorder="1" applyAlignment="1">
      <alignment horizontal="right" vertical="center" wrapText="1"/>
    </xf>
    <xf numFmtId="177" fontId="67" fillId="0" borderId="6" xfId="2" applyNumberFormat="1" applyFont="1" applyBorder="1" applyAlignment="1">
      <alignment horizontal="right" vertical="center" wrapText="1"/>
    </xf>
    <xf numFmtId="177" fontId="67" fillId="0" borderId="2" xfId="2" applyNumberFormat="1" applyFont="1" applyBorder="1" applyAlignment="1">
      <alignment horizontal="right" vertical="center" wrapText="1"/>
    </xf>
    <xf numFmtId="177" fontId="67" fillId="3" borderId="8" xfId="2" applyNumberFormat="1" applyFont="1" applyFill="1" applyBorder="1" applyAlignment="1" applyProtection="1">
      <alignment horizontal="right" vertical="center" wrapText="1"/>
      <protection locked="0"/>
    </xf>
    <xf numFmtId="177" fontId="67" fillId="3" borderId="6" xfId="2" applyNumberFormat="1" applyFont="1" applyFill="1" applyBorder="1" applyAlignment="1" applyProtection="1">
      <alignment horizontal="right" vertical="center" wrapText="1"/>
      <protection locked="0"/>
    </xf>
    <xf numFmtId="177" fontId="67" fillId="0" borderId="8" xfId="3" applyNumberFormat="1" applyFont="1" applyFill="1" applyBorder="1" applyAlignment="1">
      <alignment horizontal="right" vertical="center" wrapText="1"/>
    </xf>
    <xf numFmtId="177" fontId="67" fillId="0" borderId="3" xfId="3" applyNumberFormat="1" applyFont="1" applyFill="1" applyBorder="1" applyAlignment="1">
      <alignment horizontal="right" vertical="center" wrapText="1"/>
    </xf>
    <xf numFmtId="38" fontId="67" fillId="2" borderId="8" xfId="3" applyFont="1" applyFill="1" applyBorder="1" applyAlignment="1">
      <alignment horizontal="right" vertical="center" wrapText="1"/>
    </xf>
    <xf numFmtId="38" fontId="67" fillId="2" borderId="3" xfId="3" applyFont="1" applyFill="1" applyBorder="1" applyAlignment="1">
      <alignment horizontal="right" vertical="center" wrapText="1"/>
    </xf>
    <xf numFmtId="38" fontId="67" fillId="0" borderId="9" xfId="8" applyFont="1" applyBorder="1" applyAlignment="1">
      <alignment vertical="center"/>
    </xf>
    <xf numFmtId="38" fontId="67" fillId="0" borderId="7" xfId="8" applyFont="1" applyBorder="1" applyAlignment="1">
      <alignment vertical="center"/>
    </xf>
    <xf numFmtId="38" fontId="67" fillId="0" borderId="4" xfId="8" applyFont="1" applyBorder="1" applyAlignment="1">
      <alignment vertical="center"/>
    </xf>
    <xf numFmtId="38" fontId="67" fillId="0" borderId="22" xfId="8" applyFont="1" applyBorder="1" applyAlignment="1">
      <alignment vertical="center"/>
    </xf>
    <xf numFmtId="38" fontId="67" fillId="0" borderId="23" xfId="8" applyFont="1" applyBorder="1" applyAlignment="1">
      <alignment vertical="center"/>
    </xf>
    <xf numFmtId="38" fontId="67" fillId="0" borderId="24" xfId="8" applyFont="1" applyBorder="1" applyAlignment="1">
      <alignment vertical="center"/>
    </xf>
    <xf numFmtId="38" fontId="67" fillId="0" borderId="8" xfId="8" applyFont="1" applyBorder="1" applyAlignment="1">
      <alignment vertical="center"/>
    </xf>
    <xf numFmtId="38" fontId="67" fillId="0" borderId="6" xfId="8" applyFont="1" applyBorder="1" applyAlignment="1">
      <alignment vertical="center"/>
    </xf>
    <xf numFmtId="38" fontId="67" fillId="0" borderId="3" xfId="8" applyFont="1" applyBorder="1" applyAlignment="1">
      <alignment vertical="center"/>
    </xf>
    <xf numFmtId="38" fontId="67" fillId="0" borderId="25" xfId="8" applyFont="1" applyBorder="1" applyAlignment="1">
      <alignment vertical="center"/>
    </xf>
    <xf numFmtId="38" fontId="67" fillId="0" borderId="26" xfId="8" applyFont="1" applyBorder="1" applyAlignment="1">
      <alignment vertical="center"/>
    </xf>
    <xf numFmtId="38" fontId="67" fillId="0" borderId="27" xfId="8" applyFont="1" applyBorder="1" applyAlignment="1">
      <alignment vertical="center"/>
    </xf>
    <xf numFmtId="38" fontId="67" fillId="0" borderId="10" xfId="8" applyFont="1" applyBorder="1" applyAlignment="1">
      <alignment vertical="center"/>
    </xf>
    <xf numFmtId="38" fontId="67" fillId="0" borderId="1" xfId="8" applyFont="1" applyBorder="1" applyAlignment="1">
      <alignment vertical="center"/>
    </xf>
    <xf numFmtId="38" fontId="67" fillId="0" borderId="11" xfId="8" applyFont="1" applyBorder="1" applyAlignment="1">
      <alignment vertical="center"/>
    </xf>
    <xf numFmtId="0" fontId="66" fillId="3" borderId="8" xfId="2" applyFont="1" applyFill="1" applyBorder="1" applyAlignment="1">
      <alignment horizontal="left" vertical="center" wrapText="1"/>
    </xf>
    <xf numFmtId="0" fontId="66" fillId="3" borderId="6" xfId="2" applyFont="1" applyFill="1" applyBorder="1" applyAlignment="1">
      <alignment horizontal="left" vertical="center" wrapText="1"/>
    </xf>
    <xf numFmtId="0" fontId="66" fillId="3" borderId="3" xfId="2" applyFont="1" applyFill="1" applyBorder="1" applyAlignment="1">
      <alignment horizontal="left" vertical="center" wrapText="1"/>
    </xf>
    <xf numFmtId="58" fontId="65" fillId="3" borderId="8" xfId="2" applyNumberFormat="1" applyFont="1" applyFill="1" applyBorder="1" applyAlignment="1">
      <alignment horizontal="center" vertical="center" wrapText="1"/>
    </xf>
    <xf numFmtId="58" fontId="65" fillId="3" borderId="6" xfId="2" applyNumberFormat="1" applyFont="1" applyFill="1" applyBorder="1" applyAlignment="1">
      <alignment horizontal="center" vertical="center" wrapText="1"/>
    </xf>
    <xf numFmtId="58" fontId="65" fillId="3" borderId="3" xfId="2" applyNumberFormat="1" applyFont="1" applyFill="1" applyBorder="1" applyAlignment="1">
      <alignment horizontal="center" vertical="center" wrapText="1"/>
    </xf>
    <xf numFmtId="181" fontId="64" fillId="0" borderId="1" xfId="2" applyNumberFormat="1" applyFont="1" applyBorder="1" applyAlignment="1">
      <alignment horizontal="center" vertical="center" shrinkToFit="1"/>
    </xf>
    <xf numFmtId="181" fontId="64" fillId="0" borderId="6" xfId="2" applyNumberFormat="1" applyFont="1" applyBorder="1" applyAlignment="1">
      <alignment horizontal="center" vertical="center" shrinkToFit="1"/>
    </xf>
    <xf numFmtId="0" fontId="51" fillId="3" borderId="8" xfId="2" applyFont="1" applyFill="1" applyBorder="1" applyAlignment="1">
      <alignment horizontal="center" vertical="center" wrapText="1"/>
    </xf>
    <xf numFmtId="0" fontId="51" fillId="3" borderId="6" xfId="2" applyFont="1" applyFill="1" applyBorder="1" applyAlignment="1">
      <alignment horizontal="center" vertical="center" wrapText="1"/>
    </xf>
    <xf numFmtId="0" fontId="51" fillId="3" borderId="3" xfId="2" applyFont="1" applyFill="1" applyBorder="1" applyAlignment="1">
      <alignment horizontal="center" vertical="center" wrapText="1"/>
    </xf>
    <xf numFmtId="0" fontId="65" fillId="3" borderId="8" xfId="2" applyFont="1" applyFill="1" applyBorder="1" applyAlignment="1">
      <alignment horizontal="left" vertical="center" wrapText="1"/>
    </xf>
    <xf numFmtId="0" fontId="65" fillId="3" borderId="6" xfId="2" applyFont="1" applyFill="1" applyBorder="1" applyAlignment="1">
      <alignment horizontal="left" vertical="center" wrapText="1"/>
    </xf>
    <xf numFmtId="0" fontId="66" fillId="3" borderId="2" xfId="2" applyFont="1" applyFill="1" applyBorder="1" applyAlignment="1">
      <alignment horizontal="left" vertical="center" wrapText="1"/>
    </xf>
    <xf numFmtId="58" fontId="69" fillId="3" borderId="8" xfId="2" applyNumberFormat="1" applyFont="1" applyFill="1" applyBorder="1" applyAlignment="1">
      <alignment horizontal="center" vertical="center" wrapText="1"/>
    </xf>
    <xf numFmtId="58" fontId="69" fillId="3" borderId="3" xfId="2" applyNumberFormat="1" applyFont="1" applyFill="1" applyBorder="1" applyAlignment="1">
      <alignment horizontal="center" vertical="center" wrapText="1"/>
    </xf>
    <xf numFmtId="0" fontId="66" fillId="3" borderId="2" xfId="3" applyNumberFormat="1" applyFont="1" applyFill="1" applyBorder="1" applyAlignment="1">
      <alignment horizontal="center" vertical="center"/>
    </xf>
    <xf numFmtId="0" fontId="69" fillId="3" borderId="3" xfId="2" applyFont="1" applyFill="1" applyBorder="1" applyAlignment="1">
      <alignment horizontal="center" vertical="center" wrapText="1"/>
    </xf>
    <xf numFmtId="0" fontId="40" fillId="3" borderId="2" xfId="2" applyFont="1" applyFill="1" applyBorder="1" applyAlignment="1">
      <alignment horizontal="center" vertical="center" wrapText="1"/>
    </xf>
    <xf numFmtId="0" fontId="40" fillId="3" borderId="8" xfId="2" applyFont="1" applyFill="1" applyBorder="1" applyAlignment="1">
      <alignment horizontal="center" vertical="center" wrapText="1"/>
    </xf>
    <xf numFmtId="0" fontId="60" fillId="3" borderId="2" xfId="2" applyFont="1" applyFill="1" applyBorder="1" applyAlignment="1">
      <alignment horizontal="left" vertical="top" wrapText="1"/>
    </xf>
    <xf numFmtId="38" fontId="59" fillId="3" borderId="8" xfId="8" applyFont="1" applyFill="1" applyBorder="1" applyAlignment="1">
      <alignment horizontal="left" vertical="center"/>
    </xf>
    <xf numFmtId="38" fontId="59" fillId="3" borderId="6" xfId="8" applyFont="1" applyFill="1" applyBorder="1" applyAlignment="1">
      <alignment horizontal="left" vertical="center"/>
    </xf>
    <xf numFmtId="38" fontId="59" fillId="3" borderId="3" xfId="8" applyFont="1" applyFill="1" applyBorder="1" applyAlignment="1">
      <alignment horizontal="left" vertical="center"/>
    </xf>
    <xf numFmtId="181" fontId="64" fillId="0" borderId="1" xfId="2" applyNumberFormat="1" applyFont="1" applyBorder="1" applyAlignment="1">
      <alignment horizontal="left" vertical="center"/>
    </xf>
    <xf numFmtId="176" fontId="60" fillId="3" borderId="2" xfId="2" applyNumberFormat="1" applyFont="1" applyFill="1" applyBorder="1" applyAlignment="1">
      <alignment horizontal="right" vertical="center"/>
    </xf>
    <xf numFmtId="38" fontId="60" fillId="3" borderId="8" xfId="3" applyFont="1" applyFill="1" applyBorder="1" applyAlignment="1">
      <alignment horizontal="left" vertical="center" wrapText="1"/>
    </xf>
    <xf numFmtId="38" fontId="60" fillId="3" borderId="6" xfId="3" applyFont="1" applyFill="1" applyBorder="1" applyAlignment="1">
      <alignment horizontal="left" vertical="center"/>
    </xf>
    <xf numFmtId="38" fontId="60" fillId="3" borderId="3" xfId="3" applyFont="1" applyFill="1" applyBorder="1" applyAlignment="1">
      <alignment horizontal="left" vertical="center"/>
    </xf>
    <xf numFmtId="38" fontId="60" fillId="3" borderId="8" xfId="3" applyFont="1" applyFill="1" applyBorder="1" applyAlignment="1">
      <alignment horizontal="left" vertical="center"/>
    </xf>
    <xf numFmtId="176" fontId="60" fillId="0" borderId="8" xfId="2" applyNumberFormat="1" applyFont="1" applyBorder="1" applyAlignment="1">
      <alignment horizontal="right" vertical="center"/>
    </xf>
    <xf numFmtId="176" fontId="60" fillId="0" borderId="3" xfId="2" applyNumberFormat="1" applyFont="1" applyBorder="1" applyAlignment="1">
      <alignment horizontal="right" vertical="center"/>
    </xf>
    <xf numFmtId="38" fontId="60" fillId="3" borderId="31" xfId="3" applyFont="1" applyFill="1" applyBorder="1" applyAlignment="1">
      <alignment horizontal="left" vertical="center" wrapText="1"/>
    </xf>
    <xf numFmtId="38" fontId="60" fillId="3" borderId="18" xfId="3" applyFont="1" applyFill="1" applyBorder="1" applyAlignment="1">
      <alignment horizontal="left" vertical="center" wrapText="1"/>
    </xf>
    <xf numFmtId="38" fontId="60" fillId="3" borderId="19" xfId="3" applyFont="1" applyFill="1" applyBorder="1" applyAlignment="1">
      <alignment horizontal="left" vertical="center" wrapText="1"/>
    </xf>
    <xf numFmtId="176" fontId="60" fillId="3" borderId="9" xfId="2" applyNumberFormat="1" applyFont="1" applyFill="1" applyBorder="1" applyAlignment="1">
      <alignment horizontal="right" vertical="center"/>
    </xf>
    <xf numFmtId="176" fontId="60" fillId="3" borderId="4" xfId="2" applyNumberFormat="1" applyFont="1" applyFill="1" applyBorder="1" applyAlignment="1">
      <alignment horizontal="right" vertical="center"/>
    </xf>
    <xf numFmtId="176" fontId="60" fillId="3" borderId="21" xfId="2" applyNumberFormat="1" applyFont="1" applyFill="1" applyBorder="1" applyAlignment="1">
      <alignment horizontal="right" vertical="center"/>
    </xf>
    <xf numFmtId="176" fontId="60" fillId="3" borderId="32" xfId="2" applyNumberFormat="1" applyFont="1" applyFill="1" applyBorder="1" applyAlignment="1">
      <alignment horizontal="right" vertical="center"/>
    </xf>
    <xf numFmtId="176" fontId="60" fillId="3" borderId="10" xfId="2" applyNumberFormat="1" applyFont="1" applyFill="1" applyBorder="1" applyAlignment="1">
      <alignment horizontal="right" vertical="center"/>
    </xf>
    <xf numFmtId="176" fontId="60" fillId="3" borderId="11" xfId="2" applyNumberFormat="1" applyFont="1" applyFill="1" applyBorder="1" applyAlignment="1">
      <alignment horizontal="right" vertical="center"/>
    </xf>
    <xf numFmtId="181" fontId="57" fillId="0" borderId="0" xfId="7" applyNumberFormat="1" applyFont="1" applyAlignment="1">
      <alignment horizontal="left" vertical="center"/>
    </xf>
    <xf numFmtId="181" fontId="57" fillId="0" borderId="1" xfId="6" applyNumberFormat="1" applyFont="1" applyBorder="1" applyAlignment="1">
      <alignment horizontal="left" vertical="center"/>
    </xf>
  </cellXfs>
  <cellStyles count="10">
    <cellStyle name="ハイパーリンク" xfId="9" builtinId="8"/>
    <cellStyle name="桁区切り" xfId="8" builtinId="6"/>
    <cellStyle name="桁区切り 2" xfId="3" xr:uid="{00000000-0005-0000-0000-000002000000}"/>
    <cellStyle name="標準" xfId="0" builtinId="0"/>
    <cellStyle name="標準 2" xfId="1" xr:uid="{00000000-0005-0000-0000-000004000000}"/>
    <cellStyle name="標準 3" xfId="2" xr:uid="{00000000-0005-0000-0000-000005000000}"/>
    <cellStyle name="標準 4" xfId="5" xr:uid="{00000000-0005-0000-0000-000006000000}"/>
    <cellStyle name="標準 4 2" xfId="6" xr:uid="{00000000-0005-0000-0000-000007000000}"/>
    <cellStyle name="標準 5" xfId="4" xr:uid="{00000000-0005-0000-0000-000008000000}"/>
    <cellStyle name="標準_2 歳入歳出予算書"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134471</xdr:colOff>
      <xdr:row>1</xdr:row>
      <xdr:rowOff>89648</xdr:rowOff>
    </xdr:from>
    <xdr:to>
      <xdr:col>15</xdr:col>
      <xdr:colOff>648261</xdr:colOff>
      <xdr:row>4</xdr:row>
      <xdr:rowOff>6165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66412" y="381001"/>
          <a:ext cx="3629025" cy="7233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10</xdr:col>
      <xdr:colOff>142874</xdr:colOff>
      <xdr:row>29</xdr:row>
      <xdr:rowOff>119062</xdr:rowOff>
    </xdr:from>
    <xdr:to>
      <xdr:col>16</xdr:col>
      <xdr:colOff>261937</xdr:colOff>
      <xdr:row>32</xdr:row>
      <xdr:rowOff>297657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10687" y="9239250"/>
          <a:ext cx="3940969" cy="102393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申請書類についての確認・修正依頼等のご連絡は、事務取扱者（</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の方にさせていただきます。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ご対応可能な方をご記載ください。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法人に所属している必要がありますのでご留意ください。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134471</xdr:colOff>
      <xdr:row>1</xdr:row>
      <xdr:rowOff>89648</xdr:rowOff>
    </xdr:from>
    <xdr:to>
      <xdr:col>15</xdr:col>
      <xdr:colOff>648261</xdr:colOff>
      <xdr:row>4</xdr:row>
      <xdr:rowOff>6165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9297521" y="384923"/>
          <a:ext cx="3647515" cy="71661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3</xdr:col>
      <xdr:colOff>952500</xdr:colOff>
      <xdr:row>0</xdr:row>
      <xdr:rowOff>214313</xdr:rowOff>
    </xdr:from>
    <xdr:to>
      <xdr:col>5</xdr:col>
      <xdr:colOff>640236</xdr:colOff>
      <xdr:row>3</xdr:row>
      <xdr:rowOff>158383</xdr:rowOff>
    </xdr:to>
    <xdr:sp macro="" textlink="">
      <xdr:nvSpPr>
        <xdr:cNvPr id="4" name="四角形: 角を丸くする 3">
          <a:extLst>
            <a:ext uri="{FF2B5EF4-FFF2-40B4-BE49-F238E27FC236}">
              <a16:creationId xmlns:a16="http://schemas.microsoft.com/office/drawing/2014/main" id="{00000000-0008-0000-0A00-000004000000}"/>
            </a:ext>
          </a:extLst>
        </xdr:cNvPr>
        <xdr:cNvSpPr/>
      </xdr:nvSpPr>
      <xdr:spPr>
        <a:xfrm>
          <a:off x="3226594" y="214313"/>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10</xdr:col>
      <xdr:colOff>238125</xdr:colOff>
      <xdr:row>29</xdr:row>
      <xdr:rowOff>23812</xdr:rowOff>
    </xdr:from>
    <xdr:to>
      <xdr:col>16</xdr:col>
      <xdr:colOff>357188</xdr:colOff>
      <xdr:row>32</xdr:row>
      <xdr:rowOff>202407</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9405938" y="9144000"/>
          <a:ext cx="3940969" cy="102393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申請書類についての確認・修正依頼等のご連絡は、事務取扱者（</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の方にさせていただきます。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ご対応可能な方をご記載ください。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法人に所属している必要がありますのでご留意ください。</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359953</xdr:colOff>
      <xdr:row>2</xdr:row>
      <xdr:rowOff>164941</xdr:rowOff>
    </xdr:from>
    <xdr:to>
      <xdr:col>28</xdr:col>
      <xdr:colOff>542267</xdr:colOff>
      <xdr:row>5</xdr:row>
      <xdr:rowOff>176219</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9599203" y="669766"/>
          <a:ext cx="5592514" cy="92567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セルの金額については、別記様式１－４が入力されますと自動入力されます。</a:t>
          </a:r>
        </a:p>
      </xdr:txBody>
    </xdr:sp>
    <xdr:clientData/>
  </xdr:twoCellAnchor>
  <xdr:twoCellAnchor>
    <xdr:from>
      <xdr:col>9</xdr:col>
      <xdr:colOff>0</xdr:colOff>
      <xdr:row>2</xdr:row>
      <xdr:rowOff>0</xdr:rowOff>
    </xdr:from>
    <xdr:to>
      <xdr:col>12</xdr:col>
      <xdr:colOff>271143</xdr:colOff>
      <xdr:row>4</xdr:row>
      <xdr:rowOff>194101</xdr:rowOff>
    </xdr:to>
    <xdr:sp macro="" textlink="">
      <xdr:nvSpPr>
        <xdr:cNvPr id="3" name="四角形: 角を丸くする 2">
          <a:extLst>
            <a:ext uri="{FF2B5EF4-FFF2-40B4-BE49-F238E27FC236}">
              <a16:creationId xmlns:a16="http://schemas.microsoft.com/office/drawing/2014/main" id="{00000000-0008-0000-0B00-000003000000}"/>
            </a:ext>
          </a:extLst>
        </xdr:cNvPr>
        <xdr:cNvSpPr/>
      </xdr:nvSpPr>
      <xdr:spPr>
        <a:xfrm>
          <a:off x="4083844" y="511969"/>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355923</xdr:colOff>
      <xdr:row>3</xdr:row>
      <xdr:rowOff>120671</xdr:rowOff>
    </xdr:from>
    <xdr:to>
      <xdr:col>22</xdr:col>
      <xdr:colOff>623184</xdr:colOff>
      <xdr:row>6</xdr:row>
      <xdr:rowOff>41078</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9890448" y="758846"/>
          <a:ext cx="3648636" cy="71098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twoCellAnchor>
    <xdr:from>
      <xdr:col>7</xdr:col>
      <xdr:colOff>108857</xdr:colOff>
      <xdr:row>0</xdr:row>
      <xdr:rowOff>149679</xdr:rowOff>
    </xdr:from>
    <xdr:to>
      <xdr:col>10</xdr:col>
      <xdr:colOff>84044</xdr:colOff>
      <xdr:row>4</xdr:row>
      <xdr:rowOff>51226</xdr:rowOff>
    </xdr:to>
    <xdr:sp macro="" textlink="">
      <xdr:nvSpPr>
        <xdr:cNvPr id="3" name="四角形: 角を丸くする 2">
          <a:extLst>
            <a:ext uri="{FF2B5EF4-FFF2-40B4-BE49-F238E27FC236}">
              <a16:creationId xmlns:a16="http://schemas.microsoft.com/office/drawing/2014/main" id="{00000000-0008-0000-0C00-000003000000}"/>
            </a:ext>
          </a:extLst>
        </xdr:cNvPr>
        <xdr:cNvSpPr/>
      </xdr:nvSpPr>
      <xdr:spPr>
        <a:xfrm>
          <a:off x="3810000" y="149679"/>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180975</xdr:colOff>
      <xdr:row>0</xdr:row>
      <xdr:rowOff>142875</xdr:rowOff>
    </xdr:from>
    <xdr:to>
      <xdr:col>21</xdr:col>
      <xdr:colOff>154321</xdr:colOff>
      <xdr:row>3</xdr:row>
      <xdr:rowOff>52668</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162925" y="142875"/>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8</xdr:row>
          <xdr:rowOff>1371600</xdr:rowOff>
        </xdr:from>
        <xdr:to>
          <xdr:col>12</xdr:col>
          <xdr:colOff>1000125</xdr:colOff>
          <xdr:row>9</xdr:row>
          <xdr:rowOff>228600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D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法人直接雇用の臨時職員・非常勤職員の給与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0</xdr:rowOff>
        </xdr:from>
        <xdr:to>
          <xdr:col>12</xdr:col>
          <xdr:colOff>1276350</xdr:colOff>
          <xdr:row>11</xdr:row>
          <xdr:rowOff>238125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D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派遣契約により派遣された派遣職員の派遣料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12</xdr:col>
          <xdr:colOff>1295400</xdr:colOff>
          <xdr:row>14</xdr:row>
          <xdr:rowOff>9525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D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法人直接雇用の職員の残業手当</a:t>
              </a:r>
            </a:p>
          </xdr:txBody>
        </xdr:sp>
        <xdr:clientData/>
      </xdr:twoCellAnchor>
    </mc:Choice>
    <mc:Fallback/>
  </mc:AlternateContent>
  <xdr:twoCellAnchor>
    <xdr:from>
      <xdr:col>14</xdr:col>
      <xdr:colOff>32017</xdr:colOff>
      <xdr:row>10</xdr:row>
      <xdr:rowOff>245728</xdr:rowOff>
    </xdr:from>
    <xdr:to>
      <xdr:col>21</xdr:col>
      <xdr:colOff>188019</xdr:colOff>
      <xdr:row>10</xdr:row>
      <xdr:rowOff>974671</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8223517" y="5041846"/>
          <a:ext cx="362982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代替職員雇用費については、利用に関する手引きの代替雇用職員費の考え方（１１ページ～１４ページ）を</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必ず</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ご確認ください。</a:t>
          </a:r>
        </a:p>
      </xdr:txBody>
    </xdr:sp>
    <xdr:clientData/>
  </xdr:twoCellAnchor>
  <xdr:twoCellAnchor>
    <xdr:from>
      <xdr:col>6</xdr:col>
      <xdr:colOff>13608</xdr:colOff>
      <xdr:row>0</xdr:row>
      <xdr:rowOff>95250</xdr:rowOff>
    </xdr:from>
    <xdr:to>
      <xdr:col>7</xdr:col>
      <xdr:colOff>873259</xdr:colOff>
      <xdr:row>3</xdr:row>
      <xdr:rowOff>92047</xdr:rowOff>
    </xdr:to>
    <xdr:sp macro="" textlink="">
      <xdr:nvSpPr>
        <xdr:cNvPr id="7" name="四角形: 角を丸くする 6">
          <a:extLst>
            <a:ext uri="{FF2B5EF4-FFF2-40B4-BE49-F238E27FC236}">
              <a16:creationId xmlns:a16="http://schemas.microsoft.com/office/drawing/2014/main" id="{00000000-0008-0000-0D00-000007000000}"/>
            </a:ext>
          </a:extLst>
        </xdr:cNvPr>
        <xdr:cNvSpPr/>
      </xdr:nvSpPr>
      <xdr:spPr>
        <a:xfrm>
          <a:off x="2979965" y="95250"/>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1152525</xdr:colOff>
      <xdr:row>27</xdr:row>
      <xdr:rowOff>219075</xdr:rowOff>
    </xdr:from>
    <xdr:to>
      <xdr:col>5</xdr:col>
      <xdr:colOff>18489</xdr:colOff>
      <xdr:row>29</xdr:row>
      <xdr:rowOff>37540</xdr:rowOff>
    </xdr:to>
    <xdr:sp macro="" textlink="">
      <xdr:nvSpPr>
        <xdr:cNvPr id="2" name="楕円 1">
          <a:extLst>
            <a:ext uri="{FF2B5EF4-FFF2-40B4-BE49-F238E27FC236}">
              <a16:creationId xmlns:a16="http://schemas.microsoft.com/office/drawing/2014/main" id="{00000000-0008-0000-0E00-000002000000}"/>
            </a:ext>
          </a:extLst>
        </xdr:cNvPr>
        <xdr:cNvSpPr/>
      </xdr:nvSpPr>
      <xdr:spPr>
        <a:xfrm>
          <a:off x="6019800" y="9772650"/>
          <a:ext cx="313764" cy="313765"/>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twoCellAnchor>
    <xdr:from>
      <xdr:col>0</xdr:col>
      <xdr:colOff>209550</xdr:colOff>
      <xdr:row>1</xdr:row>
      <xdr:rowOff>361950</xdr:rowOff>
    </xdr:from>
    <xdr:to>
      <xdr:col>2</xdr:col>
      <xdr:colOff>9205</xdr:colOff>
      <xdr:row>3</xdr:row>
      <xdr:rowOff>241726</xdr:rowOff>
    </xdr:to>
    <xdr:sp macro="" textlink="">
      <xdr:nvSpPr>
        <xdr:cNvPr id="3" name="四角形: 角を丸くする 2">
          <a:extLst>
            <a:ext uri="{FF2B5EF4-FFF2-40B4-BE49-F238E27FC236}">
              <a16:creationId xmlns:a16="http://schemas.microsoft.com/office/drawing/2014/main" id="{00000000-0008-0000-0E00-000003000000}"/>
            </a:ext>
          </a:extLst>
        </xdr:cNvPr>
        <xdr:cNvSpPr/>
      </xdr:nvSpPr>
      <xdr:spPr>
        <a:xfrm>
          <a:off x="209550" y="790575"/>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twoCellAnchor>
    <xdr:from>
      <xdr:col>4</xdr:col>
      <xdr:colOff>1019175</xdr:colOff>
      <xdr:row>27</xdr:row>
      <xdr:rowOff>104775</xdr:rowOff>
    </xdr:from>
    <xdr:to>
      <xdr:col>5</xdr:col>
      <xdr:colOff>190500</xdr:colOff>
      <xdr:row>29</xdr:row>
      <xdr:rowOff>190500</xdr:rowOff>
    </xdr:to>
    <xdr:sp macro="" textlink="">
      <xdr:nvSpPr>
        <xdr:cNvPr id="4" name="楕円 3">
          <a:extLst>
            <a:ext uri="{FF2B5EF4-FFF2-40B4-BE49-F238E27FC236}">
              <a16:creationId xmlns:a16="http://schemas.microsoft.com/office/drawing/2014/main" id="{00000000-0008-0000-0E00-000004000000}"/>
            </a:ext>
          </a:extLst>
        </xdr:cNvPr>
        <xdr:cNvSpPr/>
      </xdr:nvSpPr>
      <xdr:spPr>
        <a:xfrm>
          <a:off x="5886450" y="9658350"/>
          <a:ext cx="619125" cy="581025"/>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359953</xdr:colOff>
      <xdr:row>2</xdr:row>
      <xdr:rowOff>164941</xdr:rowOff>
    </xdr:from>
    <xdr:to>
      <xdr:col>28</xdr:col>
      <xdr:colOff>542267</xdr:colOff>
      <xdr:row>5</xdr:row>
      <xdr:rowOff>176219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571989" y="668405"/>
          <a:ext cx="5625171" cy="9093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セルの金額については、別記様式１－４が入力されますと自動入力されます。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355923</xdr:colOff>
      <xdr:row>3</xdr:row>
      <xdr:rowOff>120671</xdr:rowOff>
    </xdr:from>
    <xdr:to>
      <xdr:col>22</xdr:col>
      <xdr:colOff>623184</xdr:colOff>
      <xdr:row>6</xdr:row>
      <xdr:rowOff>41078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894530" y="760207"/>
          <a:ext cx="3669047" cy="72322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0</xdr:row>
      <xdr:rowOff>142875</xdr:rowOff>
    </xdr:from>
    <xdr:to>
      <xdr:col>21</xdr:col>
      <xdr:colOff>154321</xdr:colOff>
      <xdr:row>3</xdr:row>
      <xdr:rowOff>52668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72375" y="142875"/>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8</xdr:row>
          <xdr:rowOff>1371600</xdr:rowOff>
        </xdr:from>
        <xdr:to>
          <xdr:col>12</xdr:col>
          <xdr:colOff>1000125</xdr:colOff>
          <xdr:row>9</xdr:row>
          <xdr:rowOff>228600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法人直接雇用の臨時職員・非常勤職員の給与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0</xdr:rowOff>
        </xdr:from>
        <xdr:to>
          <xdr:col>12</xdr:col>
          <xdr:colOff>1276350</xdr:colOff>
          <xdr:row>11</xdr:row>
          <xdr:rowOff>238125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派遣契約により派遣された派遣職員の派遣料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12</xdr:col>
          <xdr:colOff>1295400</xdr:colOff>
          <xdr:row>14</xdr:row>
          <xdr:rowOff>9525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法人直接雇用の職員の残業手当</a:t>
              </a:r>
            </a:p>
          </xdr:txBody>
        </xdr:sp>
        <xdr:clientData/>
      </xdr:twoCellAnchor>
    </mc:Choice>
    <mc:Fallback/>
  </mc:AlternateContent>
  <xdr:twoCellAnchor>
    <xdr:from>
      <xdr:col>13</xdr:col>
      <xdr:colOff>171450</xdr:colOff>
      <xdr:row>9</xdr:row>
      <xdr:rowOff>247650</xdr:rowOff>
    </xdr:from>
    <xdr:to>
      <xdr:col>21</xdr:col>
      <xdr:colOff>144796</xdr:colOff>
      <xdr:row>10</xdr:row>
      <xdr:rowOff>719418</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8153400" y="4781550"/>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代替職員雇用費については、利用に関する手引きの代替雇用職員費の考え方（１１ページ～１４ページ）を</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必ず</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359953</xdr:colOff>
      <xdr:row>2</xdr:row>
      <xdr:rowOff>164941</xdr:rowOff>
    </xdr:from>
    <xdr:to>
      <xdr:col>28</xdr:col>
      <xdr:colOff>542267</xdr:colOff>
      <xdr:row>5</xdr:row>
      <xdr:rowOff>176219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599203" y="669766"/>
          <a:ext cx="5592514" cy="92567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endPar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白</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セルの金額については、別記様式１－４が入力されますと自動入力されます。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355923</xdr:colOff>
      <xdr:row>3</xdr:row>
      <xdr:rowOff>120671</xdr:rowOff>
    </xdr:from>
    <xdr:to>
      <xdr:col>22</xdr:col>
      <xdr:colOff>623184</xdr:colOff>
      <xdr:row>6</xdr:row>
      <xdr:rowOff>41078</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890448" y="758846"/>
          <a:ext cx="3648636" cy="71098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0</xdr:row>
      <xdr:rowOff>142875</xdr:rowOff>
    </xdr:from>
    <xdr:to>
      <xdr:col>21</xdr:col>
      <xdr:colOff>154321</xdr:colOff>
      <xdr:row>3</xdr:row>
      <xdr:rowOff>52668</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162925" y="142875"/>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＜様式共通＞</a:t>
          </a:r>
        </a:p>
        <a:p>
          <a:r>
            <a:rPr kumimoji="1" lang="ja-JP" altLang="en-US" sz="1200" b="1">
              <a:solidFill>
                <a:srgbClr val="FF0000"/>
              </a:solidFill>
              <a:latin typeface="ＭＳ Ｐゴシック" panose="020B0600070205080204" pitchFamily="50" charset="-128"/>
              <a:ea typeface="ＭＳ Ｐゴシック" panose="020B0600070205080204" pitchFamily="50" charset="-128"/>
            </a:rPr>
            <a:t>青セルの箇所を入力</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ください。</a:t>
          </a:r>
        </a:p>
        <a:p>
          <a:r>
            <a:rPr kumimoji="1" lang="en-US" altLang="ja-JP" sz="1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白セルは自動入力されますので、入力不要です。</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8</xdr:row>
          <xdr:rowOff>1371600</xdr:rowOff>
        </xdr:from>
        <xdr:to>
          <xdr:col>12</xdr:col>
          <xdr:colOff>1000125</xdr:colOff>
          <xdr:row>9</xdr:row>
          <xdr:rowOff>228600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法人直接雇用の臨時職員・非常勤職員の給与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0</xdr:rowOff>
        </xdr:from>
        <xdr:to>
          <xdr:col>12</xdr:col>
          <xdr:colOff>1276350</xdr:colOff>
          <xdr:row>11</xdr:row>
          <xdr:rowOff>238125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派遣契約により派遣された派遣職員の派遣料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28575</xdr:rowOff>
        </xdr:from>
        <xdr:to>
          <xdr:col>12</xdr:col>
          <xdr:colOff>1295400</xdr:colOff>
          <xdr:row>14</xdr:row>
          <xdr:rowOff>9525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法人直接雇用の職員の残業手当</a:t>
              </a:r>
            </a:p>
          </xdr:txBody>
        </xdr:sp>
        <xdr:clientData/>
      </xdr:twoCellAnchor>
    </mc:Choice>
    <mc:Fallback/>
  </mc:AlternateContent>
  <xdr:twoCellAnchor>
    <xdr:from>
      <xdr:col>13</xdr:col>
      <xdr:colOff>85725</xdr:colOff>
      <xdr:row>10</xdr:row>
      <xdr:rowOff>104775</xdr:rowOff>
    </xdr:from>
    <xdr:to>
      <xdr:col>21</xdr:col>
      <xdr:colOff>59071</xdr:colOff>
      <xdr:row>10</xdr:row>
      <xdr:rowOff>833718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8067675" y="4895850"/>
          <a:ext cx="3669046" cy="72894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代替職員雇用費については、利用に関する手引きの代替雇用職員費の考え方（１１ページ～１４ページ）を</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必ず</a:t>
          </a: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ご確認ください。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1152525</xdr:colOff>
      <xdr:row>27</xdr:row>
      <xdr:rowOff>219075</xdr:rowOff>
    </xdr:from>
    <xdr:to>
      <xdr:col>5</xdr:col>
      <xdr:colOff>18489</xdr:colOff>
      <xdr:row>29</xdr:row>
      <xdr:rowOff>37540</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6019800" y="9772650"/>
          <a:ext cx="313764" cy="313765"/>
        </a:xfrm>
        <a:prstGeom prst="ellipse">
          <a:avLst/>
        </a:prstGeom>
        <a:noFill/>
        <a:ln>
          <a:solidFill>
            <a:schemeClr val="bg1">
              <a:lumMod val="7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900">
              <a:solidFill>
                <a:schemeClr val="bg1">
                  <a:lumMod val="75000"/>
                </a:schemeClr>
              </a:solidFill>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368300</xdr:colOff>
      <xdr:row>0</xdr:row>
      <xdr:rowOff>508000</xdr:rowOff>
    </xdr:from>
    <xdr:to>
      <xdr:col>6</xdr:col>
      <xdr:colOff>1136330</xdr:colOff>
      <xdr:row>2</xdr:row>
      <xdr:rowOff>102026</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a:xfrm>
          <a:off x="6642100" y="508000"/>
          <a:ext cx="1771330" cy="8132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shinjuku-ischiko@aaaaaaa.jp" TargetMode="External"/><Relationship Id="rId5" Type="http://schemas.openxmlformats.org/officeDocument/2006/relationships/comments" Target="../comments9.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omments" Target="../comments12.x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79998168889431442"/>
    <pageSetUpPr fitToPage="1"/>
  </sheetPr>
  <dimension ref="A1:G29"/>
  <sheetViews>
    <sheetView showGridLines="0" tabSelected="1" view="pageBreakPreview" zoomScale="75" zoomScaleNormal="75" zoomScaleSheetLayoutView="75" zoomScalePageLayoutView="40" workbookViewId="0">
      <selection sqref="A1:G1"/>
    </sheetView>
  </sheetViews>
  <sheetFormatPr defaultColWidth="9" defaultRowHeight="18.75"/>
  <cols>
    <col min="1" max="1" width="6.375" style="67" customWidth="1"/>
    <col min="2" max="2" width="9.25" style="51" customWidth="1"/>
    <col min="3" max="3" width="11.625" style="51" customWidth="1"/>
    <col min="4" max="4" width="13" style="51" customWidth="1"/>
    <col min="5" max="5" width="42" style="51" customWidth="1"/>
    <col min="6" max="6" width="13.125" style="51" customWidth="1"/>
    <col min="7" max="7" width="24.25" style="67" customWidth="1"/>
    <col min="8" max="8" width="4.375" style="51" customWidth="1"/>
    <col min="9" max="16384" width="9" style="51"/>
  </cols>
  <sheetData>
    <row r="1" spans="1:7" ht="66.95" customHeight="1">
      <c r="A1" s="218" t="s">
        <v>164</v>
      </c>
      <c r="B1" s="219"/>
      <c r="C1" s="219"/>
      <c r="D1" s="219"/>
      <c r="E1" s="219"/>
      <c r="F1" s="219"/>
      <c r="G1" s="219"/>
    </row>
    <row r="2" spans="1:7" ht="28.5" customHeight="1">
      <c r="A2" s="70" t="s">
        <v>19</v>
      </c>
      <c r="B2" s="52"/>
      <c r="C2" s="52"/>
      <c r="D2" s="53"/>
      <c r="E2" s="53"/>
      <c r="F2" s="53"/>
      <c r="G2" s="53"/>
    </row>
    <row r="3" spans="1:7" ht="36" customHeight="1">
      <c r="A3" s="54"/>
      <c r="B3" s="52"/>
      <c r="C3" s="52"/>
      <c r="D3" s="55" t="s">
        <v>41</v>
      </c>
      <c r="E3" s="220">
        <f>'1'!G6</f>
        <v>0</v>
      </c>
      <c r="F3" s="220"/>
      <c r="G3" s="220"/>
    </row>
    <row r="4" spans="1:7" ht="9.9499999999999993" customHeight="1">
      <c r="A4" s="56"/>
      <c r="C4" s="57"/>
      <c r="D4" s="53"/>
      <c r="E4" s="53"/>
      <c r="F4" s="53"/>
      <c r="G4" s="53"/>
    </row>
    <row r="5" spans="1:7" s="57" customFormat="1" ht="18" customHeight="1">
      <c r="A5" s="221" t="s">
        <v>20</v>
      </c>
      <c r="B5" s="222" t="s">
        <v>21</v>
      </c>
      <c r="C5" s="222"/>
      <c r="D5" s="222"/>
      <c r="E5" s="222"/>
      <c r="F5" s="223" t="s">
        <v>22</v>
      </c>
      <c r="G5" s="225" t="s">
        <v>23</v>
      </c>
    </row>
    <row r="6" spans="1:7" s="57" customFormat="1" ht="27" customHeight="1">
      <c r="A6" s="221"/>
      <c r="B6" s="222"/>
      <c r="C6" s="222"/>
      <c r="D6" s="222"/>
      <c r="E6" s="222"/>
      <c r="F6" s="224"/>
      <c r="G6" s="225"/>
    </row>
    <row r="7" spans="1:7" s="57" customFormat="1" ht="42" customHeight="1">
      <c r="A7" s="58">
        <v>1</v>
      </c>
      <c r="B7" s="229" t="s">
        <v>169</v>
      </c>
      <c r="C7" s="230"/>
      <c r="D7" s="230"/>
      <c r="E7" s="230"/>
      <c r="F7" s="59"/>
      <c r="G7" s="58"/>
    </row>
    <row r="8" spans="1:7" s="60" customFormat="1" ht="42" customHeight="1">
      <c r="A8" s="58">
        <v>2</v>
      </c>
      <c r="B8" s="230" t="s">
        <v>43</v>
      </c>
      <c r="C8" s="230"/>
      <c r="D8" s="230"/>
      <c r="E8" s="230"/>
      <c r="F8" s="59"/>
      <c r="G8" s="58"/>
    </row>
    <row r="9" spans="1:7" s="60" customFormat="1" ht="42" customHeight="1">
      <c r="A9" s="58">
        <v>3</v>
      </c>
      <c r="B9" s="230" t="s">
        <v>74</v>
      </c>
      <c r="C9" s="230"/>
      <c r="D9" s="230"/>
      <c r="E9" s="230"/>
      <c r="F9" s="59"/>
      <c r="G9" s="58"/>
    </row>
    <row r="10" spans="1:7" s="60" customFormat="1" ht="42" customHeight="1">
      <c r="A10" s="58">
        <v>4</v>
      </c>
      <c r="B10" s="230" t="s">
        <v>75</v>
      </c>
      <c r="C10" s="230"/>
      <c r="D10" s="230"/>
      <c r="E10" s="230"/>
      <c r="F10" s="59"/>
      <c r="G10" s="58"/>
    </row>
    <row r="11" spans="1:7" s="60" customFormat="1" ht="42" customHeight="1">
      <c r="A11" s="58">
        <v>5</v>
      </c>
      <c r="B11" s="230" t="s">
        <v>76</v>
      </c>
      <c r="C11" s="230"/>
      <c r="D11" s="230"/>
      <c r="E11" s="230"/>
      <c r="F11" s="59"/>
      <c r="G11" s="58"/>
    </row>
    <row r="12" spans="1:7" s="60" customFormat="1" ht="42" customHeight="1">
      <c r="A12" s="58">
        <v>6</v>
      </c>
      <c r="B12" s="230" t="s">
        <v>42</v>
      </c>
      <c r="C12" s="230"/>
      <c r="D12" s="230"/>
      <c r="E12" s="230"/>
      <c r="F12" s="59"/>
      <c r="G12" s="58"/>
    </row>
    <row r="13" spans="1:7" s="60" customFormat="1" ht="83.25" customHeight="1">
      <c r="A13" s="58">
        <v>7</v>
      </c>
      <c r="B13" s="231" t="s">
        <v>175</v>
      </c>
      <c r="C13" s="232"/>
      <c r="D13" s="232"/>
      <c r="E13" s="233"/>
      <c r="F13" s="59"/>
      <c r="G13" s="58"/>
    </row>
    <row r="14" spans="1:7" s="60" customFormat="1" ht="88.5" customHeight="1">
      <c r="A14" s="58">
        <v>8</v>
      </c>
      <c r="B14" s="231" t="s">
        <v>176</v>
      </c>
      <c r="C14" s="232"/>
      <c r="D14" s="232"/>
      <c r="E14" s="233"/>
      <c r="F14" s="59"/>
      <c r="G14" s="58"/>
    </row>
    <row r="15" spans="1:7" s="60" customFormat="1" ht="42" customHeight="1">
      <c r="A15" s="58">
        <v>9</v>
      </c>
      <c r="B15" s="229" t="s">
        <v>145</v>
      </c>
      <c r="C15" s="230"/>
      <c r="D15" s="230"/>
      <c r="E15" s="230"/>
      <c r="F15" s="59"/>
      <c r="G15" s="58"/>
    </row>
    <row r="16" spans="1:7" s="60" customFormat="1" ht="42" customHeight="1">
      <c r="A16" s="58">
        <v>10</v>
      </c>
      <c r="B16" s="229" t="s">
        <v>166</v>
      </c>
      <c r="C16" s="230"/>
      <c r="D16" s="230"/>
      <c r="E16" s="230"/>
      <c r="F16" s="63"/>
      <c r="G16" s="58"/>
    </row>
    <row r="17" spans="1:7" s="60" customFormat="1" ht="82.5" customHeight="1">
      <c r="A17" s="58">
        <v>11</v>
      </c>
      <c r="B17" s="229" t="s">
        <v>165</v>
      </c>
      <c r="C17" s="230"/>
      <c r="D17" s="230"/>
      <c r="E17" s="230"/>
      <c r="F17" s="61"/>
      <c r="G17" s="58"/>
    </row>
    <row r="18" spans="1:7" s="60" customFormat="1" ht="42" customHeight="1">
      <c r="A18" s="226">
        <v>12</v>
      </c>
      <c r="B18" s="237" t="s">
        <v>179</v>
      </c>
      <c r="C18" s="238"/>
      <c r="D18" s="238"/>
      <c r="E18" s="238"/>
      <c r="F18" s="238"/>
      <c r="G18" s="239"/>
    </row>
    <row r="19" spans="1:7" s="60" customFormat="1" ht="104.25" customHeight="1">
      <c r="A19" s="227"/>
      <c r="B19" s="62"/>
      <c r="C19" s="231" t="s">
        <v>177</v>
      </c>
      <c r="D19" s="216"/>
      <c r="E19" s="217"/>
      <c r="F19" s="63"/>
      <c r="G19" s="58"/>
    </row>
    <row r="20" spans="1:7" s="60" customFormat="1" ht="29.25" customHeight="1">
      <c r="A20" s="227"/>
      <c r="B20" s="62"/>
      <c r="C20" s="215" t="s">
        <v>178</v>
      </c>
      <c r="D20" s="216"/>
      <c r="E20" s="216"/>
      <c r="F20" s="216"/>
      <c r="G20" s="217"/>
    </row>
    <row r="21" spans="1:7" s="60" customFormat="1" ht="117" customHeight="1">
      <c r="A21" s="227"/>
      <c r="B21" s="62"/>
      <c r="C21" s="231" t="s">
        <v>146</v>
      </c>
      <c r="D21" s="216"/>
      <c r="E21" s="217"/>
      <c r="F21" s="63"/>
      <c r="G21" s="58"/>
    </row>
    <row r="22" spans="1:7" s="60" customFormat="1" ht="72" customHeight="1">
      <c r="A22" s="228"/>
      <c r="B22" s="64"/>
      <c r="C22" s="234" t="s">
        <v>147</v>
      </c>
      <c r="D22" s="235"/>
      <c r="E22" s="236"/>
      <c r="F22" s="63"/>
      <c r="G22" s="58"/>
    </row>
    <row r="23" spans="1:7" s="60" customFormat="1" ht="12" customHeight="1">
      <c r="A23" s="70"/>
      <c r="B23" s="68"/>
      <c r="C23" s="68"/>
      <c r="D23" s="68"/>
      <c r="E23" s="68"/>
      <c r="F23" s="69"/>
      <c r="G23" s="54"/>
    </row>
    <row r="24" spans="1:7" s="65" customFormat="1" ht="18" customHeight="1">
      <c r="A24" s="144" t="s">
        <v>24</v>
      </c>
      <c r="G24" s="66"/>
    </row>
    <row r="25" spans="1:7" ht="19.5">
      <c r="A25" s="70" t="s">
        <v>158</v>
      </c>
      <c r="B25" s="57"/>
      <c r="C25" s="57"/>
      <c r="D25" s="57"/>
      <c r="E25" s="57"/>
      <c r="F25" s="57"/>
      <c r="G25" s="54"/>
    </row>
    <row r="26" spans="1:7" ht="19.5">
      <c r="A26" s="70" t="s">
        <v>159</v>
      </c>
      <c r="B26" s="57"/>
      <c r="C26" s="57"/>
      <c r="D26" s="57"/>
      <c r="E26" s="57"/>
      <c r="F26" s="57"/>
      <c r="G26" s="54"/>
    </row>
    <row r="27" spans="1:7" ht="12" customHeight="1">
      <c r="A27" s="70"/>
      <c r="B27" s="57"/>
      <c r="C27" s="57"/>
      <c r="D27" s="57"/>
      <c r="E27" s="57"/>
      <c r="F27" s="57"/>
      <c r="G27" s="54"/>
    </row>
    <row r="29" spans="1:7" hidden="1">
      <c r="A29" s="67" t="s">
        <v>25</v>
      </c>
    </row>
  </sheetData>
  <mergeCells count="23">
    <mergeCell ref="B10:E10"/>
    <mergeCell ref="B11:E11"/>
    <mergeCell ref="B16:E16"/>
    <mergeCell ref="C22:E22"/>
    <mergeCell ref="C19:E19"/>
    <mergeCell ref="C21:E21"/>
    <mergeCell ref="B18:G18"/>
    <mergeCell ref="C20:G20"/>
    <mergeCell ref="A1:G1"/>
    <mergeCell ref="E3:G3"/>
    <mergeCell ref="A5:A6"/>
    <mergeCell ref="B5:E6"/>
    <mergeCell ref="F5:F6"/>
    <mergeCell ref="G5:G6"/>
    <mergeCell ref="A18:A22"/>
    <mergeCell ref="B7:E7"/>
    <mergeCell ref="B8:E8"/>
    <mergeCell ref="B9:E9"/>
    <mergeCell ref="B12:E12"/>
    <mergeCell ref="B13:E13"/>
    <mergeCell ref="B14:E14"/>
    <mergeCell ref="B15:E15"/>
    <mergeCell ref="B17:E17"/>
  </mergeCells>
  <phoneticPr fontId="1"/>
  <dataValidations count="1">
    <dataValidation type="list" allowBlank="1" showInputMessage="1" showErrorMessage="1" sqref="F7:F17 F19 F21:F23" xr:uid="{00000000-0002-0000-0000-000000000000}">
      <formula1>$A$29</formula1>
    </dataValidation>
  </dataValidations>
  <printOptions horizontalCentered="1"/>
  <pageMargins left="0.47244094488188981" right="0.19685039370078741" top="0.78740157480314965" bottom="0.51181102362204722" header="0.19685039370078741" footer="0.27559055118110237"/>
  <pageSetup paperSize="9" scale="56"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B4E5-093C-4F4B-A438-E54D503A601B}">
  <sheetPr>
    <tabColor theme="2" tint="-9.9978637043366805E-2"/>
    <pageSetUpPr fitToPage="1"/>
  </sheetPr>
  <dimension ref="A1:G29"/>
  <sheetViews>
    <sheetView showGridLines="0" view="pageBreakPreview" zoomScale="75" zoomScaleNormal="75" zoomScaleSheetLayoutView="75" zoomScalePageLayoutView="40" workbookViewId="0">
      <selection sqref="A1:G1"/>
    </sheetView>
  </sheetViews>
  <sheetFormatPr defaultColWidth="9" defaultRowHeight="18.75"/>
  <cols>
    <col min="1" max="1" width="6.375" style="67" customWidth="1"/>
    <col min="2" max="2" width="9.25" style="51" customWidth="1"/>
    <col min="3" max="3" width="11.625" style="51" customWidth="1"/>
    <col min="4" max="4" width="13" style="51" customWidth="1"/>
    <col min="5" max="5" width="42" style="51" customWidth="1"/>
    <col min="6" max="6" width="13.125" style="51" customWidth="1"/>
    <col min="7" max="7" width="24.25" style="67" customWidth="1"/>
    <col min="8" max="8" width="4.375" style="51" customWidth="1"/>
    <col min="9" max="16384" width="9" style="51"/>
  </cols>
  <sheetData>
    <row r="1" spans="1:7" ht="66.95" customHeight="1">
      <c r="A1" s="218" t="s">
        <v>164</v>
      </c>
      <c r="B1" s="219"/>
      <c r="C1" s="219"/>
      <c r="D1" s="219"/>
      <c r="E1" s="219"/>
      <c r="F1" s="219"/>
      <c r="G1" s="219"/>
    </row>
    <row r="2" spans="1:7" ht="28.5" customHeight="1">
      <c r="A2" s="70" t="s">
        <v>19</v>
      </c>
      <c r="B2" s="52"/>
      <c r="C2" s="52"/>
      <c r="D2" s="53"/>
      <c r="E2" s="53"/>
      <c r="F2" s="53"/>
      <c r="G2" s="53"/>
    </row>
    <row r="3" spans="1:7" ht="36" customHeight="1">
      <c r="A3" s="54"/>
      <c r="B3" s="52"/>
      <c r="C3" s="52"/>
      <c r="D3" s="55" t="s">
        <v>41</v>
      </c>
      <c r="E3" s="433" t="str">
        <f>'1【記入例】'!G6</f>
        <v>社会福祉法人○○会</v>
      </c>
      <c r="F3" s="433"/>
      <c r="G3" s="433"/>
    </row>
    <row r="4" spans="1:7" ht="9.9499999999999993" customHeight="1">
      <c r="A4" s="56"/>
      <c r="C4" s="57"/>
      <c r="D4" s="53"/>
      <c r="E4" s="53"/>
      <c r="F4" s="53"/>
      <c r="G4" s="53"/>
    </row>
    <row r="5" spans="1:7" s="57" customFormat="1" ht="18" customHeight="1">
      <c r="A5" s="221" t="s">
        <v>20</v>
      </c>
      <c r="B5" s="222" t="s">
        <v>21</v>
      </c>
      <c r="C5" s="222"/>
      <c r="D5" s="222"/>
      <c r="E5" s="222"/>
      <c r="F5" s="223" t="s">
        <v>22</v>
      </c>
      <c r="G5" s="225" t="s">
        <v>23</v>
      </c>
    </row>
    <row r="6" spans="1:7" s="57" customFormat="1" ht="27" customHeight="1">
      <c r="A6" s="221"/>
      <c r="B6" s="222"/>
      <c r="C6" s="222"/>
      <c r="D6" s="222"/>
      <c r="E6" s="222"/>
      <c r="F6" s="224"/>
      <c r="G6" s="225"/>
    </row>
    <row r="7" spans="1:7" s="57" customFormat="1" ht="42" customHeight="1">
      <c r="A7" s="58">
        <v>1</v>
      </c>
      <c r="B7" s="229" t="s">
        <v>169</v>
      </c>
      <c r="C7" s="230"/>
      <c r="D7" s="230"/>
      <c r="E7" s="230"/>
      <c r="F7" s="59" t="s">
        <v>190</v>
      </c>
      <c r="G7" s="58"/>
    </row>
    <row r="8" spans="1:7" s="60" customFormat="1" ht="42" customHeight="1">
      <c r="A8" s="58">
        <v>2</v>
      </c>
      <c r="B8" s="230" t="s">
        <v>43</v>
      </c>
      <c r="C8" s="230"/>
      <c r="D8" s="230"/>
      <c r="E8" s="230"/>
      <c r="F8" s="59" t="s">
        <v>190</v>
      </c>
      <c r="G8" s="58"/>
    </row>
    <row r="9" spans="1:7" s="60" customFormat="1" ht="42" customHeight="1">
      <c r="A9" s="58">
        <v>3</v>
      </c>
      <c r="B9" s="230" t="s">
        <v>74</v>
      </c>
      <c r="C9" s="230"/>
      <c r="D9" s="230"/>
      <c r="E9" s="230"/>
      <c r="F9" s="59" t="s">
        <v>190</v>
      </c>
      <c r="G9" s="58"/>
    </row>
    <row r="10" spans="1:7" s="60" customFormat="1" ht="42" customHeight="1">
      <c r="A10" s="58">
        <v>4</v>
      </c>
      <c r="B10" s="230" t="s">
        <v>75</v>
      </c>
      <c r="C10" s="230"/>
      <c r="D10" s="230"/>
      <c r="E10" s="230"/>
      <c r="F10" s="59" t="s">
        <v>190</v>
      </c>
      <c r="G10" s="58"/>
    </row>
    <row r="11" spans="1:7" s="60" customFormat="1" ht="42" customHeight="1">
      <c r="A11" s="58">
        <v>5</v>
      </c>
      <c r="B11" s="230" t="s">
        <v>76</v>
      </c>
      <c r="C11" s="230"/>
      <c r="D11" s="230"/>
      <c r="E11" s="230"/>
      <c r="F11" s="59" t="s">
        <v>190</v>
      </c>
      <c r="G11" s="58"/>
    </row>
    <row r="12" spans="1:7" s="60" customFormat="1" ht="42" customHeight="1">
      <c r="A12" s="58">
        <v>6</v>
      </c>
      <c r="B12" s="230" t="s">
        <v>42</v>
      </c>
      <c r="C12" s="230"/>
      <c r="D12" s="230"/>
      <c r="E12" s="230"/>
      <c r="F12" s="59" t="s">
        <v>190</v>
      </c>
      <c r="G12" s="58"/>
    </row>
    <row r="13" spans="1:7" s="60" customFormat="1" ht="83.25" customHeight="1">
      <c r="A13" s="58">
        <v>7</v>
      </c>
      <c r="B13" s="231" t="s">
        <v>175</v>
      </c>
      <c r="C13" s="232"/>
      <c r="D13" s="232"/>
      <c r="E13" s="233"/>
      <c r="F13" s="59" t="s">
        <v>190</v>
      </c>
      <c r="G13" s="58"/>
    </row>
    <row r="14" spans="1:7" s="60" customFormat="1" ht="88.5" customHeight="1">
      <c r="A14" s="58">
        <v>8</v>
      </c>
      <c r="B14" s="231" t="s">
        <v>176</v>
      </c>
      <c r="C14" s="232"/>
      <c r="D14" s="232"/>
      <c r="E14" s="233"/>
      <c r="F14" s="59" t="s">
        <v>190</v>
      </c>
      <c r="G14" s="58"/>
    </row>
    <row r="15" spans="1:7" s="60" customFormat="1" ht="42" customHeight="1">
      <c r="A15" s="58">
        <v>9</v>
      </c>
      <c r="B15" s="229" t="s">
        <v>145</v>
      </c>
      <c r="C15" s="230"/>
      <c r="D15" s="230"/>
      <c r="E15" s="230"/>
      <c r="F15" s="59" t="s">
        <v>190</v>
      </c>
      <c r="G15" s="58"/>
    </row>
    <row r="16" spans="1:7" s="60" customFormat="1" ht="42" customHeight="1">
      <c r="A16" s="58">
        <v>10</v>
      </c>
      <c r="B16" s="229" t="s">
        <v>166</v>
      </c>
      <c r="C16" s="230"/>
      <c r="D16" s="230"/>
      <c r="E16" s="230"/>
      <c r="F16" s="63" t="s">
        <v>190</v>
      </c>
      <c r="G16" s="58"/>
    </row>
    <row r="17" spans="1:7" s="60" customFormat="1" ht="82.5" customHeight="1">
      <c r="A17" s="58">
        <v>11</v>
      </c>
      <c r="B17" s="229" t="s">
        <v>165</v>
      </c>
      <c r="C17" s="230"/>
      <c r="D17" s="230"/>
      <c r="E17" s="230"/>
      <c r="F17" s="61" t="s">
        <v>190</v>
      </c>
      <c r="G17" s="58"/>
    </row>
    <row r="18" spans="1:7" s="60" customFormat="1" ht="42" customHeight="1">
      <c r="A18" s="226">
        <v>12</v>
      </c>
      <c r="B18" s="237" t="s">
        <v>179</v>
      </c>
      <c r="C18" s="238"/>
      <c r="D18" s="238"/>
      <c r="E18" s="238"/>
      <c r="F18" s="238"/>
      <c r="G18" s="239"/>
    </row>
    <row r="19" spans="1:7" s="60" customFormat="1" ht="104.25" customHeight="1">
      <c r="A19" s="227"/>
      <c r="B19" s="62"/>
      <c r="C19" s="231" t="s">
        <v>177</v>
      </c>
      <c r="D19" s="216"/>
      <c r="E19" s="217"/>
      <c r="F19" s="63" t="s">
        <v>190</v>
      </c>
      <c r="G19" s="58"/>
    </row>
    <row r="20" spans="1:7" s="60" customFormat="1" ht="29.25" customHeight="1">
      <c r="A20" s="227"/>
      <c r="B20" s="62"/>
      <c r="C20" s="215" t="s">
        <v>178</v>
      </c>
      <c r="D20" s="216"/>
      <c r="E20" s="216"/>
      <c r="F20" s="216"/>
      <c r="G20" s="217"/>
    </row>
    <row r="21" spans="1:7" s="60" customFormat="1" ht="117" customHeight="1">
      <c r="A21" s="227"/>
      <c r="B21" s="62"/>
      <c r="C21" s="231" t="s">
        <v>146</v>
      </c>
      <c r="D21" s="216"/>
      <c r="E21" s="217"/>
      <c r="F21" s="63"/>
      <c r="G21" s="58"/>
    </row>
    <row r="22" spans="1:7" s="60" customFormat="1" ht="72" customHeight="1">
      <c r="A22" s="228"/>
      <c r="B22" s="64"/>
      <c r="C22" s="234" t="s">
        <v>147</v>
      </c>
      <c r="D22" s="235"/>
      <c r="E22" s="236"/>
      <c r="F22" s="63"/>
      <c r="G22" s="58"/>
    </row>
    <row r="23" spans="1:7" s="60" customFormat="1" ht="12" customHeight="1">
      <c r="A23" s="70"/>
      <c r="B23" s="68"/>
      <c r="C23" s="68"/>
      <c r="D23" s="68"/>
      <c r="E23" s="68"/>
      <c r="F23" s="69"/>
      <c r="G23" s="54"/>
    </row>
    <row r="24" spans="1:7" s="65" customFormat="1" ht="18" customHeight="1">
      <c r="A24" s="144" t="s">
        <v>24</v>
      </c>
      <c r="G24" s="66"/>
    </row>
    <row r="25" spans="1:7" ht="19.5">
      <c r="A25" s="70" t="s">
        <v>158</v>
      </c>
      <c r="B25" s="57"/>
      <c r="C25" s="57"/>
      <c r="D25" s="57"/>
      <c r="E25" s="57"/>
      <c r="F25" s="57"/>
      <c r="G25" s="54"/>
    </row>
    <row r="26" spans="1:7" ht="19.5">
      <c r="A26" s="70" t="s">
        <v>159</v>
      </c>
      <c r="B26" s="57"/>
      <c r="C26" s="57"/>
      <c r="D26" s="57"/>
      <c r="E26" s="57"/>
      <c r="F26" s="57"/>
      <c r="G26" s="54"/>
    </row>
    <row r="27" spans="1:7" ht="12" customHeight="1">
      <c r="A27" s="70"/>
      <c r="B27" s="57"/>
      <c r="C27" s="57"/>
      <c r="D27" s="57"/>
      <c r="E27" s="57"/>
      <c r="F27" s="57"/>
      <c r="G27" s="54"/>
    </row>
    <row r="29" spans="1:7" hidden="1">
      <c r="A29" s="67" t="s">
        <v>25</v>
      </c>
    </row>
  </sheetData>
  <mergeCells count="23">
    <mergeCell ref="B13:E13"/>
    <mergeCell ref="B14:E14"/>
    <mergeCell ref="B15:E15"/>
    <mergeCell ref="B16:E16"/>
    <mergeCell ref="B17:E17"/>
    <mergeCell ref="A18:A22"/>
    <mergeCell ref="B18:G18"/>
    <mergeCell ref="C19:E19"/>
    <mergeCell ref="C20:G20"/>
    <mergeCell ref="C21:E21"/>
    <mergeCell ref="C22:E22"/>
    <mergeCell ref="B12:E12"/>
    <mergeCell ref="A1:G1"/>
    <mergeCell ref="E3:G3"/>
    <mergeCell ref="A5:A6"/>
    <mergeCell ref="B5:E6"/>
    <mergeCell ref="F5:F6"/>
    <mergeCell ref="G5:G6"/>
    <mergeCell ref="B7:E7"/>
    <mergeCell ref="B8:E8"/>
    <mergeCell ref="B9:E9"/>
    <mergeCell ref="B10:E10"/>
    <mergeCell ref="B11:E11"/>
  </mergeCells>
  <phoneticPr fontId="1"/>
  <dataValidations count="1">
    <dataValidation type="list" allowBlank="1" showInputMessage="1" showErrorMessage="1" sqref="F7:F17 F19 F21:F23" xr:uid="{364BFAA7-C397-460F-9ED9-36310E9C5CBC}">
      <formula1>$A$29</formula1>
    </dataValidation>
  </dataValidations>
  <printOptions horizontalCentered="1"/>
  <pageMargins left="0.47244094488188981" right="0.19685039370078741" top="0.78740157480314965" bottom="0.51181102362204722" header="0.19685039370078741" footer="0.27559055118110237"/>
  <pageSetup paperSize="9" scale="56"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B3CA-4E0A-40ED-872C-3CDFDB955303}">
  <sheetPr>
    <tabColor theme="2" tint="-9.9978637043366805E-2"/>
    <pageSetUpPr fitToPage="1"/>
  </sheetPr>
  <dimension ref="A1:L34"/>
  <sheetViews>
    <sheetView showGridLines="0" view="pageBreakPreview" zoomScale="80" zoomScaleNormal="70" zoomScaleSheetLayoutView="80" zoomScalePageLayoutView="50" workbookViewId="0"/>
  </sheetViews>
  <sheetFormatPr defaultColWidth="8.875" defaultRowHeight="18.75"/>
  <cols>
    <col min="1" max="1" width="3" style="19" customWidth="1"/>
    <col min="2" max="2" width="3.75" style="19" customWidth="1"/>
    <col min="3" max="3" width="23.125" style="19" customWidth="1"/>
    <col min="4" max="4" width="14.625" style="19" customWidth="1"/>
    <col min="5" max="5" width="12.625" style="19" customWidth="1"/>
    <col min="6" max="6" width="16" style="19" customWidth="1"/>
    <col min="7" max="7" width="22.625" style="19" customWidth="1"/>
    <col min="8" max="8" width="13.25" style="19" customWidth="1"/>
    <col min="9" max="10" width="5.625" style="19" customWidth="1"/>
    <col min="11" max="11" width="5.625" style="21" customWidth="1"/>
    <col min="12" max="16384" width="8.875" style="21"/>
  </cols>
  <sheetData>
    <row r="1" spans="1:12" ht="23.25" customHeight="1">
      <c r="G1" s="246" t="s">
        <v>46</v>
      </c>
      <c r="H1" s="246"/>
      <c r="I1" s="246"/>
      <c r="J1" s="246"/>
      <c r="K1" s="20"/>
    </row>
    <row r="2" spans="1:12" ht="13.5" customHeight="1">
      <c r="A2" s="73"/>
      <c r="G2" s="22"/>
      <c r="H2" s="22"/>
      <c r="I2" s="23"/>
      <c r="J2" s="24"/>
      <c r="K2" s="24"/>
    </row>
    <row r="3" spans="1:12" ht="32.25" customHeight="1">
      <c r="D3" s="24"/>
      <c r="G3" s="434" t="s">
        <v>185</v>
      </c>
      <c r="H3" s="434"/>
      <c r="I3" s="434"/>
      <c r="J3" s="434"/>
      <c r="K3" s="25"/>
      <c r="L3" s="26"/>
    </row>
    <row r="4" spans="1:12" ht="17.25" customHeight="1">
      <c r="A4" s="87"/>
      <c r="B4" s="33" t="s">
        <v>26</v>
      </c>
      <c r="C4" s="24"/>
      <c r="E4" s="24"/>
      <c r="F4" s="24"/>
      <c r="K4" s="24"/>
    </row>
    <row r="5" spans="1:12" ht="14.25" customHeight="1">
      <c r="B5" s="27"/>
      <c r="C5" s="24"/>
      <c r="D5" s="24"/>
      <c r="E5" s="24"/>
      <c r="F5" s="24"/>
      <c r="K5" s="24"/>
    </row>
    <row r="6" spans="1:12" ht="24.95" customHeight="1">
      <c r="F6" s="89" t="s">
        <v>27</v>
      </c>
      <c r="G6" s="435" t="s">
        <v>181</v>
      </c>
      <c r="H6" s="435"/>
      <c r="I6" s="435"/>
      <c r="J6" s="435"/>
      <c r="K6" s="28"/>
    </row>
    <row r="7" spans="1:12" ht="24.95" customHeight="1">
      <c r="F7" s="90" t="s">
        <v>28</v>
      </c>
      <c r="G7" s="436" t="s">
        <v>182</v>
      </c>
      <c r="H7" s="436"/>
      <c r="I7" s="436"/>
      <c r="J7" s="436"/>
      <c r="K7" s="28"/>
    </row>
    <row r="8" spans="1:12" ht="24.95" customHeight="1">
      <c r="F8" s="91" t="s">
        <v>29</v>
      </c>
      <c r="G8" s="436" t="s">
        <v>183</v>
      </c>
      <c r="H8" s="436"/>
      <c r="I8" s="198" t="s">
        <v>184</v>
      </c>
      <c r="J8" s="197"/>
      <c r="K8" s="28"/>
    </row>
    <row r="9" spans="1:12" ht="24.75" customHeight="1">
      <c r="K9" s="24"/>
    </row>
    <row r="10" spans="1:12" ht="26.25" customHeight="1">
      <c r="A10" s="268" t="s">
        <v>167</v>
      </c>
      <c r="B10" s="268"/>
      <c r="C10" s="268"/>
      <c r="D10" s="268"/>
      <c r="E10" s="268"/>
      <c r="F10" s="268"/>
      <c r="G10" s="268"/>
      <c r="H10" s="268"/>
      <c r="I10" s="268"/>
      <c r="J10" s="268"/>
      <c r="K10" s="29"/>
    </row>
    <row r="11" spans="1:12" ht="9" customHeight="1">
      <c r="K11" s="24"/>
    </row>
    <row r="12" spans="1:12" ht="63" customHeight="1">
      <c r="A12" s="260" t="s">
        <v>168</v>
      </c>
      <c r="B12" s="260"/>
      <c r="C12" s="260"/>
      <c r="D12" s="260"/>
      <c r="E12" s="260"/>
      <c r="F12" s="260"/>
      <c r="G12" s="260"/>
      <c r="H12" s="260"/>
      <c r="I12" s="260"/>
      <c r="J12" s="260"/>
      <c r="K12" s="30"/>
    </row>
    <row r="13" spans="1:12" ht="9" customHeight="1">
      <c r="G13" s="31"/>
      <c r="H13" s="31"/>
      <c r="I13" s="31"/>
      <c r="J13" s="31"/>
      <c r="K13" s="31"/>
    </row>
    <row r="14" spans="1:12" ht="51" customHeight="1">
      <c r="A14" s="261" t="s">
        <v>48</v>
      </c>
      <c r="B14" s="261"/>
      <c r="C14" s="261"/>
      <c r="D14" s="261"/>
      <c r="E14" s="261"/>
      <c r="F14" s="261"/>
      <c r="G14" s="261"/>
      <c r="H14" s="261"/>
      <c r="I14" s="261"/>
      <c r="J14" s="261"/>
      <c r="K14" s="183"/>
    </row>
    <row r="15" spans="1:12" ht="30" customHeight="1">
      <c r="B15" s="182">
        <v>1</v>
      </c>
      <c r="C15" s="93" t="s">
        <v>30</v>
      </c>
      <c r="D15" s="29" t="s">
        <v>31</v>
      </c>
      <c r="E15" s="437">
        <f>G22</f>
        <v>480000</v>
      </c>
      <c r="F15" s="437"/>
      <c r="G15" s="34" t="s">
        <v>32</v>
      </c>
      <c r="H15" s="138"/>
      <c r="K15" s="24"/>
    </row>
    <row r="16" spans="1:12" ht="17.25" customHeight="1">
      <c r="D16" s="35"/>
      <c r="E16" s="35"/>
      <c r="F16" s="35"/>
      <c r="G16" s="24"/>
      <c r="H16" s="24"/>
      <c r="K16" s="24"/>
    </row>
    <row r="17" spans="1:11" ht="17.25" customHeight="1">
      <c r="E17" s="36"/>
      <c r="F17" s="36"/>
      <c r="G17" s="36"/>
      <c r="H17" s="36"/>
      <c r="K17" s="24"/>
    </row>
    <row r="18" spans="1:11" ht="21" customHeight="1">
      <c r="B18" s="182">
        <v>2</v>
      </c>
      <c r="C18" s="93" t="s">
        <v>33</v>
      </c>
      <c r="H18" s="244" t="s">
        <v>77</v>
      </c>
      <c r="I18" s="245"/>
      <c r="J18" s="245"/>
      <c r="K18" s="24"/>
    </row>
    <row r="19" spans="1:11" ht="49.5" customHeight="1">
      <c r="B19" s="37"/>
      <c r="C19" s="263" t="s">
        <v>84</v>
      </c>
      <c r="D19" s="264"/>
      <c r="E19" s="263" t="s">
        <v>45</v>
      </c>
      <c r="F19" s="265"/>
      <c r="G19" s="88" t="s">
        <v>34</v>
      </c>
      <c r="H19" s="88" t="s">
        <v>160</v>
      </c>
      <c r="I19" s="266" t="s">
        <v>35</v>
      </c>
      <c r="J19" s="267"/>
      <c r="K19" s="38"/>
    </row>
    <row r="20" spans="1:11" ht="30" customHeight="1">
      <c r="B20" s="39">
        <v>1</v>
      </c>
      <c r="C20" s="448" t="s">
        <v>186</v>
      </c>
      <c r="D20" s="449"/>
      <c r="E20" s="450" t="s">
        <v>188</v>
      </c>
      <c r="F20" s="451"/>
      <c r="G20" s="200">
        <v>240000</v>
      </c>
      <c r="H20" s="201">
        <v>6</v>
      </c>
      <c r="I20" s="258"/>
      <c r="J20" s="259"/>
      <c r="K20" s="40"/>
    </row>
    <row r="21" spans="1:11" ht="30" customHeight="1">
      <c r="B21" s="39">
        <v>2</v>
      </c>
      <c r="C21" s="448" t="s">
        <v>187</v>
      </c>
      <c r="D21" s="449"/>
      <c r="E21" s="450" t="s">
        <v>189</v>
      </c>
      <c r="F21" s="451"/>
      <c r="G21" s="200">
        <v>240000</v>
      </c>
      <c r="H21" s="201">
        <v>6</v>
      </c>
      <c r="I21" s="258"/>
      <c r="J21" s="259"/>
      <c r="K21" s="40"/>
    </row>
    <row r="22" spans="1:11" ht="30" customHeight="1">
      <c r="B22" s="249" t="s">
        <v>36</v>
      </c>
      <c r="C22" s="249"/>
      <c r="D22" s="249"/>
      <c r="E22" s="249"/>
      <c r="F22" s="249"/>
      <c r="G22" s="202">
        <f>SUM(G20:G21)</f>
        <v>480000</v>
      </c>
      <c r="H22" s="203">
        <f>SUM(H20:H21)</f>
        <v>12</v>
      </c>
      <c r="I22" s="250">
        <f>SUM(I20:I21)</f>
        <v>0</v>
      </c>
      <c r="J22" s="250"/>
      <c r="K22" s="42"/>
    </row>
    <row r="23" spans="1:11" ht="30" customHeight="1">
      <c r="B23" s="243" t="s">
        <v>149</v>
      </c>
      <c r="C23" s="243"/>
      <c r="D23" s="243"/>
      <c r="E23" s="243"/>
      <c r="F23" s="243"/>
      <c r="G23" s="243"/>
      <c r="H23" s="243"/>
      <c r="I23" s="243"/>
      <c r="J23" s="243"/>
      <c r="K23" s="42"/>
    </row>
    <row r="24" spans="1:11" ht="16.5" customHeight="1">
      <c r="B24" s="43"/>
      <c r="C24" s="43"/>
      <c r="D24" s="43"/>
      <c r="E24" s="43"/>
      <c r="F24" s="43"/>
      <c r="G24" s="44"/>
      <c r="H24" s="44"/>
      <c r="I24" s="45"/>
      <c r="J24" s="46"/>
      <c r="K24" s="46"/>
    </row>
    <row r="25" spans="1:11" ht="16.5" customHeight="1">
      <c r="B25" s="94">
        <v>3</v>
      </c>
      <c r="C25" s="95" t="s">
        <v>47</v>
      </c>
      <c r="D25" s="43"/>
      <c r="E25" s="43"/>
      <c r="F25" s="43"/>
      <c r="G25" s="44"/>
      <c r="H25" s="44"/>
      <c r="I25" s="45"/>
      <c r="J25" s="46"/>
      <c r="K25" s="46"/>
    </row>
    <row r="26" spans="1:11" ht="8.1" customHeight="1">
      <c r="B26" s="94"/>
      <c r="C26" s="95"/>
      <c r="D26" s="43"/>
      <c r="E26" s="43"/>
      <c r="F26" s="43"/>
      <c r="G26" s="44"/>
      <c r="H26" s="44"/>
      <c r="I26" s="45"/>
      <c r="J26" s="46"/>
      <c r="K26" s="46"/>
    </row>
    <row r="27" spans="1:11" ht="30" customHeight="1">
      <c r="B27" s="43"/>
      <c r="C27" s="204" t="s">
        <v>191</v>
      </c>
      <c r="D27" s="43"/>
      <c r="E27" s="43"/>
      <c r="F27" s="43"/>
      <c r="G27" s="44"/>
      <c r="H27" s="44"/>
      <c r="I27" s="45"/>
      <c r="J27" s="46"/>
      <c r="K27" s="46"/>
    </row>
    <row r="28" spans="1:11" ht="16.5" customHeight="1">
      <c r="B28" s="43"/>
      <c r="C28" s="43"/>
      <c r="D28" s="43"/>
      <c r="E28" s="43"/>
      <c r="F28" s="43"/>
      <c r="G28" s="44"/>
      <c r="H28" s="44"/>
      <c r="I28" s="45"/>
      <c r="J28" s="46"/>
      <c r="K28" s="46"/>
    </row>
    <row r="29" spans="1:11" s="47" customFormat="1" ht="20.25" customHeight="1">
      <c r="A29" s="44"/>
      <c r="B29" s="44"/>
      <c r="C29" s="44"/>
      <c r="D29" s="44"/>
      <c r="E29" s="24" t="s">
        <v>44</v>
      </c>
      <c r="F29" s="44"/>
      <c r="G29" s="44"/>
      <c r="H29" s="44"/>
      <c r="I29" s="44"/>
      <c r="J29" s="44"/>
      <c r="K29" s="44"/>
    </row>
    <row r="30" spans="1:11" s="47" customFormat="1" ht="25.5" customHeight="1">
      <c r="A30" s="44"/>
      <c r="B30" s="24"/>
      <c r="C30" s="44"/>
      <c r="D30" s="44"/>
      <c r="E30" s="96" t="s">
        <v>37</v>
      </c>
      <c r="F30" s="443" t="s">
        <v>192</v>
      </c>
      <c r="G30" s="443"/>
      <c r="H30" s="443"/>
      <c r="I30" s="443"/>
      <c r="J30" s="443"/>
      <c r="K30" s="38"/>
    </row>
    <row r="31" spans="1:11" ht="13.5" customHeight="1">
      <c r="B31" s="24"/>
      <c r="C31" s="24"/>
      <c r="D31" s="24"/>
      <c r="E31" s="97" t="s">
        <v>38</v>
      </c>
      <c r="F31" s="444" t="s">
        <v>193</v>
      </c>
      <c r="G31" s="444"/>
      <c r="H31" s="444"/>
      <c r="I31" s="444"/>
      <c r="J31" s="445"/>
      <c r="K31" s="48"/>
    </row>
    <row r="32" spans="1:11" ht="27.75" customHeight="1">
      <c r="B32" s="24"/>
      <c r="C32" s="24"/>
      <c r="D32" s="24"/>
      <c r="E32" s="98" t="s">
        <v>39</v>
      </c>
      <c r="F32" s="446" t="s">
        <v>194</v>
      </c>
      <c r="G32" s="446"/>
      <c r="H32" s="446"/>
      <c r="I32" s="446"/>
      <c r="J32" s="447"/>
      <c r="K32" s="49"/>
    </row>
    <row r="33" spans="2:11" ht="27.75" customHeight="1">
      <c r="B33" s="24"/>
      <c r="C33" s="24"/>
      <c r="D33" s="24"/>
      <c r="E33" s="50" t="s">
        <v>40</v>
      </c>
      <c r="F33" s="438" t="s">
        <v>195</v>
      </c>
      <c r="G33" s="438"/>
      <c r="H33" s="438"/>
      <c r="I33" s="438"/>
      <c r="J33" s="439"/>
      <c r="K33" s="49"/>
    </row>
    <row r="34" spans="2:11" ht="27.75" customHeight="1">
      <c r="E34" s="162" t="s">
        <v>118</v>
      </c>
      <c r="F34" s="440" t="s">
        <v>196</v>
      </c>
      <c r="G34" s="441"/>
      <c r="H34" s="441"/>
      <c r="I34" s="441"/>
      <c r="J34" s="442"/>
    </row>
  </sheetData>
  <sheetProtection selectLockedCells="1"/>
  <mergeCells count="27">
    <mergeCell ref="F33:J33"/>
    <mergeCell ref="F34:J34"/>
    <mergeCell ref="G8:H8"/>
    <mergeCell ref="B22:F22"/>
    <mergeCell ref="I22:J22"/>
    <mergeCell ref="B23:J23"/>
    <mergeCell ref="F30:J30"/>
    <mergeCell ref="F31:J31"/>
    <mergeCell ref="F32:J32"/>
    <mergeCell ref="C20:D20"/>
    <mergeCell ref="E20:F20"/>
    <mergeCell ref="I20:J20"/>
    <mergeCell ref="C21:D21"/>
    <mergeCell ref="E21:F21"/>
    <mergeCell ref="I21:J21"/>
    <mergeCell ref="A12:J12"/>
    <mergeCell ref="A14:J14"/>
    <mergeCell ref="E15:F15"/>
    <mergeCell ref="H18:J18"/>
    <mergeCell ref="C19:D19"/>
    <mergeCell ref="E19:F19"/>
    <mergeCell ref="I19:J19"/>
    <mergeCell ref="G1:J1"/>
    <mergeCell ref="G3:J3"/>
    <mergeCell ref="G6:J6"/>
    <mergeCell ref="G7:J7"/>
    <mergeCell ref="A10:J10"/>
  </mergeCells>
  <phoneticPr fontId="1"/>
  <dataValidations count="1">
    <dataValidation type="list" allowBlank="1" showInputMessage="1" showErrorMessage="1" sqref="C27" xr:uid="{8C8A1437-8605-40E1-AEB0-6BD3267EB3DC}">
      <formula1>"１　年　目,２　年　目,３　年　目"</formula1>
    </dataValidation>
  </dataValidations>
  <hyperlinks>
    <hyperlink ref="F34" r:id="rId1" xr:uid="{82DA88EA-6674-4C1B-B3A9-00D1517D5CCF}"/>
  </hyperlinks>
  <pageMargins left="0.39370078740157483" right="0.23622047244094491" top="0.39370078740157483" bottom="0.39370078740157483" header="0.31496062992125984" footer="0.31496062992125984"/>
  <pageSetup paperSize="9" scale="74" orientation="portrait" cellComments="asDisplayed" r:id="rId2"/>
  <headerFooter scaleWithDoc="0" alignWithMargins="0"/>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D2DB-93E3-4D5F-8ED4-C8CC998D5B8D}">
  <sheetPr>
    <tabColor theme="2" tint="-9.9978637043366805E-2"/>
    <pageSetUpPr fitToPage="1"/>
  </sheetPr>
  <dimension ref="A1:T34"/>
  <sheetViews>
    <sheetView showGridLines="0" view="pageBreakPreview" zoomScale="80" zoomScaleNormal="100" zoomScaleSheetLayoutView="80" zoomScalePageLayoutView="40" workbookViewId="0"/>
  </sheetViews>
  <sheetFormatPr defaultColWidth="8.875" defaultRowHeight="18.75"/>
  <cols>
    <col min="1" max="1" width="1.125" style="1" customWidth="1"/>
    <col min="2" max="5" width="6.625" style="1" customWidth="1"/>
    <col min="6" max="6" width="6.625" style="6" customWidth="1"/>
    <col min="7" max="7" width="6.625" style="1" customWidth="1"/>
    <col min="8" max="18" width="6.625" style="2" customWidth="1"/>
    <col min="19" max="19" width="6.625" style="79" customWidth="1"/>
    <col min="20" max="20" width="0.875" style="79" customWidth="1"/>
    <col min="21" max="16384" width="8.875" style="79"/>
  </cols>
  <sheetData>
    <row r="1" spans="1:20" ht="19.5">
      <c r="I1" s="155"/>
      <c r="J1" s="155"/>
      <c r="K1" s="155"/>
      <c r="L1" s="155"/>
      <c r="M1" s="155"/>
      <c r="N1" s="155"/>
      <c r="O1" s="155"/>
      <c r="P1" s="155"/>
      <c r="Q1" s="155"/>
      <c r="R1" s="155"/>
      <c r="S1" s="191" t="s">
        <v>55</v>
      </c>
    </row>
    <row r="2" spans="1:20" ht="20.25" customHeight="1">
      <c r="A2" s="18"/>
      <c r="L2" s="80"/>
      <c r="M2" s="80"/>
      <c r="N2" s="80"/>
      <c r="O2" s="80"/>
      <c r="P2" s="80"/>
      <c r="Q2" s="80"/>
      <c r="R2" s="81"/>
    </row>
    <row r="3" spans="1:20" ht="24" customHeight="1">
      <c r="B3" s="343" t="s">
        <v>49</v>
      </c>
      <c r="C3" s="343"/>
      <c r="D3" s="453" t="s">
        <v>203</v>
      </c>
      <c r="E3" s="453"/>
      <c r="F3" s="453"/>
      <c r="G3" s="453"/>
      <c r="H3" s="123"/>
      <c r="I3" s="123"/>
      <c r="K3" s="344"/>
      <c r="L3" s="344"/>
      <c r="M3" s="344"/>
      <c r="N3" s="344"/>
      <c r="O3" s="344"/>
      <c r="P3" s="186"/>
      <c r="Q3" s="187"/>
      <c r="R3" s="187"/>
    </row>
    <row r="4" spans="1:20" ht="24" customHeight="1">
      <c r="B4" s="345" t="s">
        <v>50</v>
      </c>
      <c r="C4" s="345"/>
      <c r="D4" s="454" t="s">
        <v>204</v>
      </c>
      <c r="E4" s="454"/>
      <c r="F4" s="454"/>
      <c r="G4" s="454"/>
      <c r="H4" s="123"/>
      <c r="I4" s="123"/>
      <c r="K4" s="344"/>
      <c r="L4" s="344"/>
      <c r="M4" s="344"/>
      <c r="N4" s="344"/>
      <c r="O4" s="344"/>
      <c r="P4" s="346"/>
      <c r="Q4" s="331"/>
      <c r="R4" s="331"/>
    </row>
    <row r="5" spans="1:20" ht="24" customHeight="1">
      <c r="H5" s="3"/>
      <c r="K5" s="344"/>
      <c r="L5" s="344"/>
      <c r="M5" s="344"/>
      <c r="N5" s="344"/>
      <c r="O5" s="344"/>
      <c r="P5" s="346"/>
      <c r="Q5" s="331"/>
      <c r="R5" s="331"/>
    </row>
    <row r="6" spans="1:20" ht="24" customHeight="1">
      <c r="H6" s="3"/>
      <c r="K6" s="185"/>
      <c r="L6" s="185"/>
      <c r="M6" s="185"/>
      <c r="N6" s="185"/>
      <c r="O6" s="185"/>
      <c r="P6" s="186"/>
      <c r="Q6" s="187"/>
      <c r="R6" s="187"/>
    </row>
    <row r="7" spans="1:20" ht="24" customHeight="1">
      <c r="H7" s="3"/>
      <c r="K7" s="185"/>
      <c r="L7" s="185"/>
      <c r="M7" s="185"/>
      <c r="N7" s="185"/>
      <c r="O7" s="185"/>
      <c r="P7" s="186"/>
      <c r="Q7" s="187"/>
      <c r="R7" s="187"/>
    </row>
    <row r="8" spans="1:20" ht="27" customHeight="1">
      <c r="A8" s="277" t="s">
        <v>170</v>
      </c>
      <c r="B8" s="277"/>
      <c r="C8" s="277"/>
      <c r="D8" s="277"/>
      <c r="E8" s="277"/>
      <c r="F8" s="277"/>
      <c r="G8" s="277"/>
      <c r="H8" s="277"/>
      <c r="I8" s="277"/>
      <c r="J8" s="277"/>
      <c r="K8" s="277"/>
      <c r="L8" s="277"/>
      <c r="M8" s="277"/>
      <c r="N8" s="277"/>
      <c r="O8" s="277"/>
      <c r="P8" s="277"/>
      <c r="Q8" s="277"/>
      <c r="R8" s="277"/>
      <c r="S8" s="277"/>
      <c r="T8" s="277"/>
    </row>
    <row r="9" spans="1:20" ht="24" customHeight="1">
      <c r="A9" s="329"/>
      <c r="B9" s="329"/>
      <c r="C9" s="329"/>
      <c r="D9" s="329"/>
      <c r="E9" s="329"/>
      <c r="F9" s="329"/>
      <c r="G9" s="329"/>
      <c r="H9" s="329"/>
      <c r="I9" s="329"/>
      <c r="J9" s="329"/>
      <c r="K9" s="329"/>
      <c r="L9" s="329"/>
      <c r="M9" s="329"/>
      <c r="N9" s="329"/>
      <c r="O9" s="329"/>
      <c r="P9" s="329"/>
      <c r="Q9" s="329"/>
      <c r="R9" s="329"/>
    </row>
    <row r="10" spans="1:20" ht="24" customHeight="1">
      <c r="A10" s="189"/>
      <c r="B10" s="189"/>
      <c r="C10" s="189"/>
      <c r="D10" s="189"/>
      <c r="E10" s="189"/>
      <c r="F10" s="189"/>
      <c r="G10" s="189"/>
      <c r="H10" s="189"/>
      <c r="I10" s="189"/>
      <c r="J10" s="189"/>
      <c r="K10" s="189"/>
      <c r="L10" s="189"/>
      <c r="M10" s="189"/>
      <c r="N10" s="189"/>
      <c r="O10" s="189"/>
      <c r="P10" s="189"/>
      <c r="Q10" s="189"/>
      <c r="R10" s="189"/>
    </row>
    <row r="11" spans="1:20" ht="22.5" customHeight="1">
      <c r="B11" s="83"/>
      <c r="C11" s="83"/>
      <c r="D11" s="83"/>
      <c r="E11" s="4"/>
      <c r="F11" s="4"/>
      <c r="G11" s="4"/>
      <c r="H11" s="4"/>
      <c r="I11" s="4"/>
      <c r="J11" s="4"/>
      <c r="K11" s="4"/>
      <c r="L11" s="5"/>
      <c r="M11" s="4"/>
      <c r="N11" s="4"/>
      <c r="O11" s="4"/>
      <c r="P11" s="4"/>
      <c r="Q11" s="4"/>
      <c r="R11" s="4"/>
    </row>
    <row r="12" spans="1:20" ht="24" customHeight="1">
      <c r="B12" s="100" t="s">
        <v>0</v>
      </c>
      <c r="C12" s="100"/>
      <c r="D12" s="100"/>
      <c r="E12" s="101"/>
      <c r="F12" s="1"/>
      <c r="H12" s="84" t="s">
        <v>1</v>
      </c>
      <c r="I12" s="452">
        <f>R19</f>
        <v>240000</v>
      </c>
      <c r="J12" s="452"/>
      <c r="K12" s="452"/>
      <c r="L12" s="85" t="s">
        <v>2</v>
      </c>
      <c r="N12" s="3"/>
      <c r="O12" s="3"/>
      <c r="P12" s="7"/>
      <c r="Q12" s="7"/>
      <c r="R12" s="7"/>
    </row>
    <row r="13" spans="1:20" ht="22.5" customHeight="1">
      <c r="J13" s="7"/>
      <c r="K13" s="7"/>
      <c r="L13" s="7"/>
      <c r="M13" s="7"/>
      <c r="N13" s="7"/>
      <c r="O13" s="7"/>
      <c r="P13" s="7"/>
      <c r="Q13" s="7"/>
      <c r="R13" s="7"/>
    </row>
    <row r="14" spans="1:20" ht="30" customHeight="1">
      <c r="J14" s="7"/>
      <c r="K14" s="7"/>
      <c r="L14" s="7"/>
      <c r="M14" s="7"/>
      <c r="N14" s="7"/>
      <c r="O14" s="7"/>
      <c r="P14" s="7"/>
      <c r="Q14" s="7"/>
      <c r="R14" s="7"/>
    </row>
    <row r="15" spans="1:20" ht="30" customHeight="1">
      <c r="J15" s="7"/>
      <c r="K15" s="7"/>
      <c r="L15" s="7"/>
      <c r="M15" s="7"/>
      <c r="N15" s="7"/>
      <c r="O15" s="7"/>
      <c r="P15" s="7"/>
      <c r="Q15" s="7"/>
      <c r="R15" s="7"/>
    </row>
    <row r="16" spans="1:20" s="157" customFormat="1" ht="24" customHeight="1">
      <c r="A16" s="156"/>
      <c r="B16" s="101" t="s">
        <v>3</v>
      </c>
      <c r="C16" s="163"/>
      <c r="D16" s="163"/>
      <c r="E16" s="163"/>
      <c r="F16" s="163"/>
      <c r="G16" s="163"/>
      <c r="H16" s="1"/>
      <c r="I16" s="6"/>
      <c r="J16" s="1"/>
      <c r="K16" s="1"/>
      <c r="L16" s="1"/>
      <c r="M16" s="164"/>
      <c r="N16" s="3"/>
      <c r="O16" s="3"/>
      <c r="P16" s="3"/>
      <c r="Q16" s="3"/>
      <c r="R16" s="165"/>
      <c r="S16" s="166" t="s">
        <v>4</v>
      </c>
      <c r="T16" s="1"/>
    </row>
    <row r="17" spans="2:20" s="157" customFormat="1" ht="27" customHeight="1">
      <c r="B17" s="333" t="s">
        <v>5</v>
      </c>
      <c r="C17" s="334"/>
      <c r="D17" s="334"/>
      <c r="E17" s="334"/>
      <c r="F17" s="334"/>
      <c r="G17" s="334"/>
      <c r="H17" s="334"/>
      <c r="I17" s="334"/>
      <c r="J17" s="334"/>
      <c r="K17" s="334"/>
      <c r="L17" s="334"/>
      <c r="M17" s="334"/>
      <c r="N17" s="334"/>
      <c r="O17" s="334"/>
      <c r="P17" s="334"/>
      <c r="Q17" s="334"/>
      <c r="R17" s="334"/>
      <c r="S17" s="335"/>
      <c r="T17" s="1"/>
    </row>
    <row r="18" spans="2:20" s="157" customFormat="1" ht="59.25" customHeight="1">
      <c r="B18" s="347" t="s">
        <v>102</v>
      </c>
      <c r="C18" s="348"/>
      <c r="D18" s="349" t="s">
        <v>150</v>
      </c>
      <c r="E18" s="350"/>
      <c r="F18" s="350" t="s">
        <v>151</v>
      </c>
      <c r="G18" s="350"/>
      <c r="H18" s="347" t="s">
        <v>103</v>
      </c>
      <c r="I18" s="348"/>
      <c r="J18" s="351" t="s">
        <v>152</v>
      </c>
      <c r="K18" s="352"/>
      <c r="L18" s="336" t="s">
        <v>104</v>
      </c>
      <c r="M18" s="337"/>
      <c r="N18" s="338" t="s">
        <v>105</v>
      </c>
      <c r="O18" s="339"/>
      <c r="P18" s="340" t="s">
        <v>106</v>
      </c>
      <c r="Q18" s="339"/>
      <c r="R18" s="341" t="s">
        <v>153</v>
      </c>
      <c r="S18" s="342"/>
      <c r="T18" s="1"/>
    </row>
    <row r="19" spans="2:20" s="157" customFormat="1" ht="46.5" customHeight="1">
      <c r="B19" s="458">
        <f>J29</f>
        <v>120000</v>
      </c>
      <c r="C19" s="459"/>
      <c r="D19" s="460">
        <f>IF(J32&gt;J29,J29,J32)</f>
        <v>120000</v>
      </c>
      <c r="E19" s="460"/>
      <c r="F19" s="460">
        <f>B19+D19</f>
        <v>240000</v>
      </c>
      <c r="G19" s="460"/>
      <c r="H19" s="461">
        <v>0</v>
      </c>
      <c r="I19" s="462"/>
      <c r="J19" s="463">
        <f>F19-H19</f>
        <v>240000</v>
      </c>
      <c r="K19" s="464"/>
      <c r="L19" s="465">
        <v>500000</v>
      </c>
      <c r="M19" s="466"/>
      <c r="N19" s="455">
        <f>MIN(J19:M19)</f>
        <v>240000</v>
      </c>
      <c r="O19" s="456"/>
      <c r="P19" s="457">
        <f>ROUNDDOWN(N19,-3)</f>
        <v>240000</v>
      </c>
      <c r="Q19" s="456"/>
      <c r="R19" s="457">
        <f>P19*10/10</f>
        <v>240000</v>
      </c>
      <c r="S19" s="456"/>
      <c r="T19" s="1"/>
    </row>
    <row r="20" spans="2:20" s="157" customFormat="1" ht="17.25" customHeight="1">
      <c r="B20" s="167"/>
      <c r="C20" s="167"/>
      <c r="D20" s="167"/>
      <c r="E20" s="167"/>
      <c r="F20" s="167"/>
      <c r="G20" s="167"/>
      <c r="H20" s="168"/>
      <c r="I20" s="168"/>
      <c r="J20" s="169"/>
      <c r="K20" s="169"/>
      <c r="L20" s="170"/>
      <c r="M20" s="170"/>
      <c r="N20" s="171"/>
      <c r="O20" s="171"/>
      <c r="P20" s="171"/>
      <c r="Q20" s="171"/>
      <c r="R20" s="171"/>
      <c r="S20" s="171"/>
      <c r="T20" s="1"/>
    </row>
    <row r="21" spans="2:20" s="157" customFormat="1" ht="15" customHeight="1">
      <c r="B21" s="172" t="s">
        <v>107</v>
      </c>
      <c r="C21" s="173"/>
      <c r="D21" s="173"/>
      <c r="E21" s="173"/>
      <c r="F21" s="173"/>
      <c r="G21" s="173"/>
      <c r="H21" s="174"/>
      <c r="I21" s="174"/>
      <c r="J21" s="174"/>
      <c r="K21" s="175"/>
      <c r="L21" s="175"/>
      <c r="M21" s="176"/>
      <c r="N21" s="177"/>
      <c r="O21" s="177"/>
      <c r="P21" s="177"/>
      <c r="Q21" s="177"/>
      <c r="R21" s="176"/>
      <c r="S21" s="176"/>
      <c r="T21" s="1"/>
    </row>
    <row r="22" spans="2:20" s="157" customFormat="1" ht="15" customHeight="1">
      <c r="B22" s="1" t="s">
        <v>108</v>
      </c>
      <c r="C22" s="1"/>
      <c r="D22" s="1"/>
      <c r="E22" s="1"/>
      <c r="F22" s="1"/>
      <c r="G22" s="1"/>
      <c r="H22" s="1"/>
      <c r="I22" s="6"/>
      <c r="J22" s="1"/>
      <c r="K22" s="2"/>
      <c r="L22" s="2"/>
      <c r="M22" s="2"/>
      <c r="N22" s="2"/>
      <c r="O22" s="2"/>
      <c r="P22" s="2"/>
      <c r="Q22" s="2"/>
      <c r="R22" s="2"/>
      <c r="S22" s="2"/>
      <c r="T22" s="1"/>
    </row>
    <row r="23" spans="2:20" s="157" customFormat="1" ht="15" customHeight="1">
      <c r="B23" s="1" t="s">
        <v>109</v>
      </c>
      <c r="C23" s="1"/>
      <c r="D23" s="1"/>
      <c r="E23" s="1"/>
      <c r="F23" s="1"/>
      <c r="G23" s="1"/>
      <c r="H23" s="1"/>
      <c r="I23" s="6"/>
      <c r="J23" s="1"/>
      <c r="K23" s="2"/>
      <c r="L23" s="2"/>
      <c r="M23" s="2"/>
      <c r="N23" s="2"/>
      <c r="O23" s="2"/>
      <c r="P23" s="2"/>
      <c r="Q23" s="2"/>
      <c r="R23" s="2"/>
      <c r="S23" s="2"/>
      <c r="T23" s="1"/>
    </row>
    <row r="24" spans="2:20" s="157" customFormat="1" ht="17.25" customHeight="1">
      <c r="B24" s="1"/>
      <c r="C24" s="1"/>
      <c r="D24" s="1"/>
      <c r="E24" s="1"/>
      <c r="F24" s="1"/>
      <c r="G24" s="1"/>
      <c r="H24" s="1"/>
      <c r="I24" s="6"/>
      <c r="J24" s="1"/>
      <c r="K24" s="2"/>
      <c r="L24" s="2"/>
      <c r="M24" s="2"/>
      <c r="N24" s="2"/>
      <c r="O24" s="2"/>
      <c r="P24" s="2"/>
      <c r="Q24" s="2"/>
      <c r="R24" s="2"/>
      <c r="S24" s="2"/>
      <c r="T24" s="1"/>
    </row>
    <row r="25" spans="2:20" s="157" customFormat="1" ht="17.25" customHeight="1">
      <c r="B25" s="1"/>
      <c r="C25" s="1"/>
      <c r="D25" s="1"/>
      <c r="E25" s="1"/>
      <c r="F25" s="1"/>
      <c r="G25" s="1"/>
      <c r="H25" s="1"/>
      <c r="I25" s="6"/>
      <c r="J25" s="1"/>
      <c r="K25" s="2"/>
      <c r="L25" s="2"/>
      <c r="M25" s="2"/>
      <c r="N25" s="2"/>
      <c r="O25" s="2"/>
      <c r="P25" s="2"/>
      <c r="Q25" s="2"/>
      <c r="R25" s="2"/>
      <c r="S25" s="2"/>
      <c r="T25" s="1"/>
    </row>
    <row r="26" spans="2:20" s="157" customFormat="1" ht="24" customHeight="1">
      <c r="B26" s="101" t="s">
        <v>6</v>
      </c>
      <c r="C26" s="1"/>
      <c r="D26" s="1"/>
      <c r="E26" s="1"/>
      <c r="F26" s="1"/>
      <c r="G26" s="1"/>
      <c r="H26" s="1"/>
      <c r="I26" s="6"/>
      <c r="J26" s="1"/>
      <c r="K26" s="2"/>
      <c r="L26" s="2"/>
      <c r="M26" s="2"/>
      <c r="N26" s="2"/>
      <c r="O26" s="2"/>
      <c r="P26" s="2"/>
      <c r="Q26" s="2"/>
      <c r="R26" s="2"/>
      <c r="S26" s="2"/>
      <c r="T26" s="1"/>
    </row>
    <row r="27" spans="2:20" s="157" customFormat="1" ht="19.5" customHeight="1">
      <c r="B27" s="298" t="s">
        <v>110</v>
      </c>
      <c r="C27" s="299"/>
      <c r="D27" s="299"/>
      <c r="E27" s="299"/>
      <c r="F27" s="299"/>
      <c r="G27" s="299"/>
      <c r="H27" s="299"/>
      <c r="I27" s="300"/>
      <c r="J27" s="314" t="s">
        <v>8</v>
      </c>
      <c r="K27" s="315"/>
      <c r="L27" s="316"/>
      <c r="M27" s="320"/>
      <c r="N27" s="1"/>
      <c r="O27" s="1"/>
      <c r="P27" s="1"/>
      <c r="Q27" s="1"/>
      <c r="R27" s="1"/>
      <c r="S27" s="1"/>
      <c r="T27" s="1"/>
    </row>
    <row r="28" spans="2:20" s="157" customFormat="1" ht="19.5" customHeight="1">
      <c r="B28" s="311"/>
      <c r="C28" s="312"/>
      <c r="D28" s="312"/>
      <c r="E28" s="312"/>
      <c r="F28" s="312"/>
      <c r="G28" s="312"/>
      <c r="H28" s="312"/>
      <c r="I28" s="313"/>
      <c r="J28" s="317"/>
      <c r="K28" s="318"/>
      <c r="L28" s="319"/>
      <c r="M28" s="321"/>
      <c r="N28" s="1"/>
      <c r="O28" s="1"/>
      <c r="P28" s="1"/>
      <c r="Q28" s="1"/>
      <c r="R28" s="1"/>
      <c r="S28" s="1"/>
      <c r="T28" s="1"/>
    </row>
    <row r="29" spans="2:20" s="157" customFormat="1" ht="60.75" customHeight="1">
      <c r="B29" s="178" t="s">
        <v>111</v>
      </c>
      <c r="C29" s="278" t="s">
        <v>115</v>
      </c>
      <c r="D29" s="279"/>
      <c r="E29" s="279"/>
      <c r="F29" s="279"/>
      <c r="G29" s="279"/>
      <c r="H29" s="279"/>
      <c r="I29" s="279"/>
      <c r="J29" s="473">
        <f>'1-4【記入例】'!G8</f>
        <v>120000</v>
      </c>
      <c r="K29" s="474"/>
      <c r="L29" s="475"/>
      <c r="M29" s="283"/>
      <c r="N29" s="284"/>
      <c r="O29" s="284"/>
      <c r="P29" s="179"/>
      <c r="Q29" s="179"/>
      <c r="R29" s="179"/>
      <c r="S29" s="179"/>
      <c r="T29" s="1"/>
    </row>
    <row r="30" spans="2:20" s="157" customFormat="1" ht="60.75" customHeight="1">
      <c r="B30" s="285" t="s">
        <v>112</v>
      </c>
      <c r="C30" s="287" t="s">
        <v>116</v>
      </c>
      <c r="D30" s="288"/>
      <c r="E30" s="288"/>
      <c r="F30" s="288"/>
      <c r="G30" s="288"/>
      <c r="H30" s="288"/>
      <c r="I30" s="288"/>
      <c r="J30" s="476">
        <f>'1-4【記入例】'!G9</f>
        <v>118000</v>
      </c>
      <c r="K30" s="477"/>
      <c r="L30" s="478"/>
      <c r="M30" s="180"/>
      <c r="N30" s="292"/>
      <c r="O30" s="292"/>
      <c r="P30" s="292"/>
      <c r="Q30" s="292"/>
      <c r="R30" s="292"/>
      <c r="S30" s="292"/>
      <c r="T30" s="1"/>
    </row>
    <row r="31" spans="2:20" s="157" customFormat="1" ht="60.75" customHeight="1">
      <c r="B31" s="286"/>
      <c r="C31" s="293" t="s">
        <v>117</v>
      </c>
      <c r="D31" s="294"/>
      <c r="E31" s="294"/>
      <c r="F31" s="294"/>
      <c r="G31" s="294"/>
      <c r="H31" s="294"/>
      <c r="I31" s="294"/>
      <c r="J31" s="479">
        <f>'1-4【記入例】'!G10</f>
        <v>105000</v>
      </c>
      <c r="K31" s="480"/>
      <c r="L31" s="481"/>
      <c r="M31" s="180"/>
      <c r="N31" s="292"/>
      <c r="O31" s="292"/>
      <c r="P31" s="292"/>
      <c r="Q31" s="292"/>
      <c r="R31" s="292"/>
      <c r="S31" s="292"/>
      <c r="T31" s="1"/>
    </row>
    <row r="32" spans="2:20" s="157" customFormat="1" ht="60.75" customHeight="1" thickBot="1">
      <c r="B32" s="286"/>
      <c r="C32" s="298" t="s">
        <v>10</v>
      </c>
      <c r="D32" s="299"/>
      <c r="E32" s="299"/>
      <c r="F32" s="299"/>
      <c r="G32" s="299"/>
      <c r="H32" s="299"/>
      <c r="I32" s="300"/>
      <c r="J32" s="467">
        <f>J30+J31</f>
        <v>223000</v>
      </c>
      <c r="K32" s="468"/>
      <c r="L32" s="469"/>
      <c r="M32" s="304" t="s">
        <v>114</v>
      </c>
      <c r="N32" s="305"/>
      <c r="O32" s="305"/>
      <c r="P32" s="305"/>
      <c r="Q32" s="305"/>
      <c r="R32" s="305"/>
      <c r="S32" s="305"/>
      <c r="T32" s="305"/>
    </row>
    <row r="33" spans="1:20" s="158" customFormat="1" ht="60.75" customHeight="1" thickTop="1">
      <c r="A33" s="157"/>
      <c r="B33" s="272" t="s">
        <v>113</v>
      </c>
      <c r="C33" s="273"/>
      <c r="D33" s="273"/>
      <c r="E33" s="273"/>
      <c r="F33" s="273"/>
      <c r="G33" s="273"/>
      <c r="H33" s="273"/>
      <c r="I33" s="273"/>
      <c r="J33" s="470">
        <f>J29+J32</f>
        <v>343000</v>
      </c>
      <c r="K33" s="471"/>
      <c r="L33" s="472"/>
      <c r="M33" s="181"/>
      <c r="N33" s="2"/>
      <c r="O33" s="2"/>
      <c r="P33" s="2"/>
      <c r="Q33" s="2"/>
      <c r="R33" s="2"/>
      <c r="S33" s="2"/>
      <c r="T33" s="1"/>
    </row>
    <row r="34" spans="1:20" ht="10.5" customHeight="1">
      <c r="B34" s="6"/>
      <c r="C34" s="6"/>
      <c r="D34" s="6"/>
      <c r="E34" s="6"/>
      <c r="G34" s="6"/>
      <c r="H34" s="6"/>
      <c r="I34" s="6"/>
      <c r="J34" s="6"/>
      <c r="K34" s="7"/>
      <c r="L34" s="7"/>
    </row>
  </sheetData>
  <sheetProtection selectLockedCells="1"/>
  <mergeCells count="48">
    <mergeCell ref="J32:L32"/>
    <mergeCell ref="M32:T32"/>
    <mergeCell ref="B33:I33"/>
    <mergeCell ref="J33:L33"/>
    <mergeCell ref="C29:I29"/>
    <mergeCell ref="J29:L29"/>
    <mergeCell ref="M29:O29"/>
    <mergeCell ref="B30:B32"/>
    <mergeCell ref="C30:I30"/>
    <mergeCell ref="J30:L30"/>
    <mergeCell ref="N30:S31"/>
    <mergeCell ref="C31:I31"/>
    <mergeCell ref="J31:L31"/>
    <mergeCell ref="C32:I32"/>
    <mergeCell ref="N19:O19"/>
    <mergeCell ref="P19:Q19"/>
    <mergeCell ref="R19:S19"/>
    <mergeCell ref="B27:I28"/>
    <mergeCell ref="J27:L28"/>
    <mergeCell ref="M27:M28"/>
    <mergeCell ref="B19:C19"/>
    <mergeCell ref="D19:E19"/>
    <mergeCell ref="F19:G19"/>
    <mergeCell ref="H19:I19"/>
    <mergeCell ref="J19:K19"/>
    <mergeCell ref="L19:M19"/>
    <mergeCell ref="B17:S17"/>
    <mergeCell ref="B18:C18"/>
    <mergeCell ref="D18:E18"/>
    <mergeCell ref="F18:G18"/>
    <mergeCell ref="H18:I18"/>
    <mergeCell ref="J18:K18"/>
    <mergeCell ref="L18:M18"/>
    <mergeCell ref="N18:O18"/>
    <mergeCell ref="P18:Q18"/>
    <mergeCell ref="R18:S18"/>
    <mergeCell ref="P4:P5"/>
    <mergeCell ref="Q4:Q5"/>
    <mergeCell ref="R4:R5"/>
    <mergeCell ref="A8:T8"/>
    <mergeCell ref="A9:R9"/>
    <mergeCell ref="I12:K12"/>
    <mergeCell ref="B3:C3"/>
    <mergeCell ref="D3:G3"/>
    <mergeCell ref="K3:O3"/>
    <mergeCell ref="B4:C4"/>
    <mergeCell ref="D4:G4"/>
    <mergeCell ref="K4:O5"/>
  </mergeCells>
  <phoneticPr fontId="1"/>
  <pageMargins left="0.47244094488188981" right="0.31496062992125984" top="0.55118110236220474" bottom="0.39370078740157483" header="0.31496062992125984" footer="0.31496062992125984"/>
  <pageSetup paperSize="9" scale="72" orientation="portrait" cellComments="asDisplayed"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BF21A-EBA0-4DF5-A4C4-5706BF9F1560}">
  <sheetPr>
    <tabColor theme="2" tint="-9.9978637043366805E-2"/>
    <pageSetUpPr fitToPage="1"/>
  </sheetPr>
  <dimension ref="A1:S85"/>
  <sheetViews>
    <sheetView showGridLines="0" view="pageBreakPreview" zoomScale="85" zoomScaleNormal="70" zoomScaleSheetLayoutView="85" zoomScalePageLayoutView="118" workbookViewId="0"/>
  </sheetViews>
  <sheetFormatPr defaultColWidth="8.875" defaultRowHeight="18.75"/>
  <cols>
    <col min="1" max="1" width="0.625" style="1" customWidth="1"/>
    <col min="2" max="2" width="8.5" style="1" customWidth="1"/>
    <col min="3" max="5" width="7.875" style="1" customWidth="1"/>
    <col min="6" max="6" width="7.875" style="6" customWidth="1"/>
    <col min="7" max="7" width="7.875" style="1" customWidth="1"/>
    <col min="8" max="11" width="7.875" style="2" customWidth="1"/>
    <col min="12" max="12" width="8" style="2" customWidth="1"/>
    <col min="13" max="13" width="7.875" style="148" customWidth="1"/>
    <col min="14" max="14" width="7.875" style="2" customWidth="1"/>
    <col min="15" max="15" width="8.375" style="1" customWidth="1"/>
    <col min="16" max="16" width="8.375" style="79" customWidth="1"/>
    <col min="17" max="17" width="1.375" style="79" customWidth="1"/>
    <col min="18" max="16384" width="8.875" style="79"/>
  </cols>
  <sheetData>
    <row r="1" spans="1:16" ht="19.5">
      <c r="N1" s="191"/>
      <c r="P1" s="191" t="s">
        <v>56</v>
      </c>
    </row>
    <row r="2" spans="1:16" ht="9.75" customHeight="1">
      <c r="A2" s="18"/>
      <c r="L2" s="80"/>
      <c r="M2" s="146"/>
      <c r="N2" s="80"/>
    </row>
    <row r="3" spans="1:16" ht="21" customHeight="1">
      <c r="B3" s="345" t="s">
        <v>57</v>
      </c>
      <c r="C3" s="345"/>
      <c r="D3" s="488" t="str">
        <f>'1-2【記入例】'!D3</f>
        <v>東京　太郎</v>
      </c>
      <c r="E3" s="488"/>
      <c r="F3" s="488"/>
      <c r="G3" s="150"/>
      <c r="H3" s="135"/>
      <c r="I3" s="135"/>
      <c r="J3" s="135"/>
      <c r="K3" s="135"/>
      <c r="L3" s="346"/>
      <c r="M3" s="186"/>
      <c r="N3" s="186"/>
    </row>
    <row r="4" spans="1:16" ht="21" customHeight="1">
      <c r="B4" s="371" t="s">
        <v>50</v>
      </c>
      <c r="C4" s="371"/>
      <c r="D4" s="489" t="str">
        <f>'1-2【記入例】'!D4</f>
        <v>主任</v>
      </c>
      <c r="E4" s="489"/>
      <c r="F4" s="489"/>
      <c r="G4" s="150"/>
      <c r="H4" s="135"/>
      <c r="I4" s="135"/>
      <c r="J4" s="135"/>
      <c r="K4" s="135"/>
      <c r="L4" s="346"/>
      <c r="M4" s="186"/>
      <c r="N4" s="186"/>
    </row>
    <row r="5" spans="1:16" ht="20.45" customHeight="1">
      <c r="H5" s="3"/>
      <c r="I5" s="3"/>
      <c r="J5" s="3"/>
      <c r="K5" s="3"/>
      <c r="L5" s="346"/>
      <c r="M5" s="186"/>
      <c r="N5" s="186"/>
    </row>
    <row r="6" spans="1:16" ht="21" customHeight="1">
      <c r="B6" s="374" t="s">
        <v>171</v>
      </c>
      <c r="C6" s="374"/>
      <c r="D6" s="374"/>
      <c r="E6" s="374"/>
      <c r="F6" s="374"/>
      <c r="G6" s="374"/>
      <c r="H6" s="374"/>
      <c r="I6" s="374"/>
      <c r="J6" s="374"/>
      <c r="K6" s="374"/>
      <c r="L6" s="374"/>
      <c r="M6" s="374"/>
      <c r="N6" s="374"/>
      <c r="O6" s="374"/>
      <c r="P6" s="374"/>
    </row>
    <row r="7" spans="1:16" ht="11.45" customHeight="1">
      <c r="B7" s="193"/>
      <c r="C7" s="193"/>
      <c r="D7" s="193"/>
      <c r="E7" s="193"/>
      <c r="F7" s="193"/>
      <c r="G7" s="193"/>
      <c r="H7" s="193"/>
      <c r="I7" s="193"/>
      <c r="J7" s="193"/>
      <c r="K7" s="193"/>
      <c r="L7" s="186"/>
      <c r="M7" s="186"/>
      <c r="N7" s="186"/>
    </row>
    <row r="8" spans="1:16" ht="19.899999999999999" customHeight="1">
      <c r="B8" s="367" t="s">
        <v>155</v>
      </c>
      <c r="C8" s="367"/>
      <c r="D8" s="367"/>
      <c r="E8" s="367"/>
      <c r="F8" s="367"/>
      <c r="G8" s="367"/>
      <c r="H8" s="367"/>
      <c r="I8" s="367"/>
      <c r="J8" s="367"/>
      <c r="K8" s="367"/>
      <c r="L8" s="367"/>
      <c r="M8" s="147"/>
      <c r="N8" s="115"/>
    </row>
    <row r="9" spans="1:16" ht="24.75" customHeight="1">
      <c r="B9" s="8" t="s">
        <v>58</v>
      </c>
      <c r="C9" s="350" t="s">
        <v>72</v>
      </c>
      <c r="D9" s="350"/>
      <c r="E9" s="350"/>
      <c r="F9" s="350"/>
      <c r="G9" s="350"/>
      <c r="H9" s="350" t="s">
        <v>162</v>
      </c>
      <c r="I9" s="350"/>
      <c r="J9" s="350"/>
      <c r="K9" s="350"/>
      <c r="L9" s="141" t="s">
        <v>81</v>
      </c>
      <c r="M9" s="17"/>
      <c r="N9" s="17"/>
    </row>
    <row r="10" spans="1:16" ht="22.5" customHeight="1">
      <c r="B10" s="188">
        <v>1</v>
      </c>
      <c r="C10" s="482" t="s">
        <v>218</v>
      </c>
      <c r="D10" s="483"/>
      <c r="E10" s="483"/>
      <c r="F10" s="483"/>
      <c r="G10" s="484"/>
      <c r="H10" s="485">
        <v>45169</v>
      </c>
      <c r="I10" s="486"/>
      <c r="J10" s="486"/>
      <c r="K10" s="487"/>
      <c r="L10" s="210" t="s">
        <v>217</v>
      </c>
      <c r="M10" s="17"/>
      <c r="N10" s="17"/>
    </row>
    <row r="11" spans="1:16" ht="22.5" customHeight="1">
      <c r="B11" s="188">
        <v>2</v>
      </c>
      <c r="C11" s="482" t="s">
        <v>205</v>
      </c>
      <c r="D11" s="483"/>
      <c r="E11" s="483"/>
      <c r="F11" s="483"/>
      <c r="G11" s="484"/>
      <c r="H11" s="485">
        <v>46096</v>
      </c>
      <c r="I11" s="486"/>
      <c r="J11" s="486"/>
      <c r="K11" s="487"/>
      <c r="L11" s="210" t="s">
        <v>206</v>
      </c>
      <c r="M11" s="17"/>
      <c r="N11" s="17"/>
    </row>
    <row r="12" spans="1:16" ht="22.5" customHeight="1">
      <c r="B12" s="194">
        <v>3</v>
      </c>
      <c r="C12" s="375"/>
      <c r="D12" s="376"/>
      <c r="E12" s="376"/>
      <c r="F12" s="376"/>
      <c r="G12" s="377"/>
      <c r="H12" s="490"/>
      <c r="I12" s="491"/>
      <c r="J12" s="491"/>
      <c r="K12" s="492"/>
      <c r="L12" s="161"/>
      <c r="M12" s="17"/>
      <c r="N12" s="17"/>
    </row>
    <row r="13" spans="1:16" ht="22.5" customHeight="1">
      <c r="B13" s="194">
        <v>4</v>
      </c>
      <c r="C13" s="375"/>
      <c r="D13" s="376"/>
      <c r="E13" s="376"/>
      <c r="F13" s="376"/>
      <c r="G13" s="377"/>
      <c r="H13" s="490"/>
      <c r="I13" s="491"/>
      <c r="J13" s="491"/>
      <c r="K13" s="492"/>
      <c r="L13" s="161"/>
      <c r="M13" s="17"/>
      <c r="N13" s="17"/>
    </row>
    <row r="14" spans="1:16" ht="22.5" customHeight="1">
      <c r="B14" s="194">
        <v>5</v>
      </c>
      <c r="C14" s="375"/>
      <c r="D14" s="376"/>
      <c r="E14" s="376"/>
      <c r="F14" s="376"/>
      <c r="G14" s="377"/>
      <c r="H14" s="490"/>
      <c r="I14" s="491"/>
      <c r="J14" s="491"/>
      <c r="K14" s="492"/>
      <c r="L14" s="161"/>
      <c r="M14" s="17"/>
      <c r="N14" s="17"/>
    </row>
    <row r="15" spans="1:16" ht="22.5" customHeight="1">
      <c r="B15" s="366" t="s">
        <v>59</v>
      </c>
      <c r="C15" s="366"/>
      <c r="D15" s="366"/>
      <c r="E15" s="366"/>
      <c r="F15" s="366"/>
      <c r="G15" s="366"/>
      <c r="H15" s="366"/>
      <c r="I15" s="366"/>
      <c r="J15" s="366"/>
      <c r="K15" s="366"/>
      <c r="L15" s="366"/>
      <c r="M15" s="190"/>
      <c r="N15" s="17"/>
    </row>
    <row r="16" spans="1:16" ht="22.5" customHeight="1">
      <c r="B16" s="6"/>
      <c r="C16" s="10"/>
      <c r="D16" s="10"/>
      <c r="E16" s="10"/>
      <c r="F16" s="10"/>
      <c r="G16" s="10"/>
      <c r="H16" s="11"/>
      <c r="I16" s="11"/>
      <c r="J16" s="11"/>
      <c r="K16" s="11"/>
      <c r="L16" s="12"/>
      <c r="N16" s="12"/>
    </row>
    <row r="17" spans="2:16" ht="22.5" customHeight="1">
      <c r="B17" s="367" t="s">
        <v>156</v>
      </c>
      <c r="C17" s="367"/>
      <c r="D17" s="367"/>
      <c r="E17" s="367"/>
      <c r="F17" s="367"/>
      <c r="G17" s="367"/>
      <c r="H17" s="367"/>
      <c r="I17" s="367"/>
      <c r="J17" s="367"/>
      <c r="K17" s="367"/>
      <c r="L17" s="367"/>
      <c r="M17" s="147"/>
      <c r="N17" s="115"/>
    </row>
    <row r="18" spans="2:16" ht="22.5" customHeight="1">
      <c r="B18" s="8" t="s">
        <v>58</v>
      </c>
      <c r="C18" s="347" t="s">
        <v>73</v>
      </c>
      <c r="D18" s="348"/>
      <c r="E18" s="348"/>
      <c r="F18" s="348"/>
      <c r="G18" s="348"/>
      <c r="H18" s="350" t="s">
        <v>157</v>
      </c>
      <c r="I18" s="350"/>
      <c r="J18" s="350"/>
      <c r="K18" s="350"/>
      <c r="L18" s="141" t="s">
        <v>82</v>
      </c>
      <c r="M18" s="17"/>
      <c r="N18" s="17"/>
    </row>
    <row r="19" spans="2:16" ht="22.5" customHeight="1">
      <c r="B19" s="188">
        <v>1</v>
      </c>
      <c r="C19" s="493" t="s">
        <v>207</v>
      </c>
      <c r="D19" s="494"/>
      <c r="E19" s="494"/>
      <c r="F19" s="494"/>
      <c r="G19" s="494"/>
      <c r="H19" s="485">
        <v>45991</v>
      </c>
      <c r="I19" s="486"/>
      <c r="J19" s="486"/>
      <c r="K19" s="487"/>
      <c r="L19" s="210" t="s">
        <v>209</v>
      </c>
      <c r="M19" s="17"/>
      <c r="N19" s="17"/>
    </row>
    <row r="20" spans="2:16" ht="22.5" customHeight="1">
      <c r="B20" s="188">
        <v>2</v>
      </c>
      <c r="C20" s="493" t="s">
        <v>208</v>
      </c>
      <c r="D20" s="494"/>
      <c r="E20" s="494"/>
      <c r="F20" s="494"/>
      <c r="G20" s="494"/>
      <c r="H20" s="485">
        <v>46053</v>
      </c>
      <c r="I20" s="486"/>
      <c r="J20" s="486"/>
      <c r="K20" s="487"/>
      <c r="L20" s="210" t="s">
        <v>210</v>
      </c>
      <c r="M20" s="17"/>
      <c r="N20" s="17"/>
    </row>
    <row r="21" spans="2:16" ht="22.5" customHeight="1">
      <c r="B21" s="194">
        <v>3</v>
      </c>
      <c r="C21" s="364"/>
      <c r="D21" s="365"/>
      <c r="E21" s="365"/>
      <c r="F21" s="365"/>
      <c r="G21" s="365"/>
      <c r="H21" s="490"/>
      <c r="I21" s="491"/>
      <c r="J21" s="491"/>
      <c r="K21" s="492"/>
      <c r="L21" s="161"/>
      <c r="M21" s="17"/>
      <c r="N21" s="17"/>
    </row>
    <row r="22" spans="2:16" ht="22.5" customHeight="1">
      <c r="B22" s="194">
        <v>4</v>
      </c>
      <c r="C22" s="364"/>
      <c r="D22" s="365"/>
      <c r="E22" s="365"/>
      <c r="F22" s="365"/>
      <c r="G22" s="365"/>
      <c r="H22" s="490"/>
      <c r="I22" s="491"/>
      <c r="J22" s="491"/>
      <c r="K22" s="492"/>
      <c r="L22" s="161"/>
      <c r="M22" s="17"/>
      <c r="N22" s="17"/>
    </row>
    <row r="23" spans="2:16" ht="22.5" customHeight="1">
      <c r="B23" s="194">
        <v>5</v>
      </c>
      <c r="C23" s="364"/>
      <c r="D23" s="365"/>
      <c r="E23" s="365"/>
      <c r="F23" s="365"/>
      <c r="G23" s="365"/>
      <c r="H23" s="490"/>
      <c r="I23" s="491"/>
      <c r="J23" s="491"/>
      <c r="K23" s="492"/>
      <c r="L23" s="161"/>
      <c r="M23" s="17"/>
      <c r="N23" s="17"/>
    </row>
    <row r="24" spans="2:16" ht="21" customHeight="1">
      <c r="B24" s="366" t="s">
        <v>59</v>
      </c>
      <c r="C24" s="366"/>
      <c r="D24" s="366"/>
      <c r="E24" s="366"/>
      <c r="F24" s="366"/>
      <c r="G24" s="366"/>
      <c r="H24" s="366"/>
      <c r="I24" s="366"/>
      <c r="J24" s="366"/>
      <c r="K24" s="366"/>
      <c r="L24" s="366"/>
      <c r="M24" s="190"/>
      <c r="N24" s="17"/>
    </row>
    <row r="25" spans="2:16" ht="19.899999999999999" customHeight="1">
      <c r="B25" s="190" t="s">
        <v>83</v>
      </c>
      <c r="C25" s="190"/>
      <c r="D25" s="190"/>
      <c r="E25" s="190"/>
      <c r="F25" s="190"/>
      <c r="G25" s="190"/>
      <c r="H25" s="190"/>
      <c r="I25" s="190"/>
      <c r="J25" s="190"/>
      <c r="K25" s="190"/>
      <c r="L25" s="190"/>
      <c r="M25" s="190"/>
      <c r="N25" s="17"/>
    </row>
    <row r="26" spans="2:16" ht="22.5" customHeight="1">
      <c r="B26" s="190"/>
      <c r="C26" s="190"/>
      <c r="D26" s="190"/>
      <c r="E26" s="190"/>
      <c r="F26" s="190"/>
      <c r="G26" s="190"/>
      <c r="H26" s="190"/>
      <c r="I26" s="190"/>
      <c r="J26" s="190"/>
      <c r="K26" s="190"/>
      <c r="L26" s="190"/>
      <c r="M26" s="190"/>
      <c r="N26" s="17"/>
    </row>
    <row r="27" spans="2:16" ht="22.5" customHeight="1">
      <c r="B27" s="101" t="s">
        <v>78</v>
      </c>
      <c r="C27" s="13"/>
      <c r="D27" s="13"/>
      <c r="E27" s="13"/>
    </row>
    <row r="28" spans="2:16" ht="22.5" customHeight="1">
      <c r="B28" s="8" t="s">
        <v>58</v>
      </c>
      <c r="C28" s="350" t="s">
        <v>79</v>
      </c>
      <c r="D28" s="350"/>
      <c r="E28" s="350"/>
      <c r="F28" s="350"/>
      <c r="G28" s="350"/>
      <c r="H28" s="379" t="s">
        <v>88</v>
      </c>
      <c r="I28" s="379"/>
      <c r="J28" s="378" t="s">
        <v>89</v>
      </c>
      <c r="K28" s="378"/>
      <c r="L28" s="350" t="s">
        <v>80</v>
      </c>
      <c r="M28" s="350"/>
      <c r="N28" s="350"/>
      <c r="O28" s="350"/>
      <c r="P28" s="350"/>
    </row>
    <row r="29" spans="2:16" ht="22.5" customHeight="1">
      <c r="B29" s="188">
        <v>1</v>
      </c>
      <c r="C29" s="495" t="s">
        <v>211</v>
      </c>
      <c r="D29" s="495"/>
      <c r="E29" s="495"/>
      <c r="F29" s="495"/>
      <c r="G29" s="495"/>
      <c r="H29" s="496">
        <v>43922</v>
      </c>
      <c r="I29" s="497"/>
      <c r="J29" s="498">
        <v>1300000000</v>
      </c>
      <c r="K29" s="498"/>
      <c r="L29" s="495" t="s">
        <v>136</v>
      </c>
      <c r="M29" s="495"/>
      <c r="N29" s="495"/>
      <c r="O29" s="495"/>
      <c r="P29" s="495"/>
    </row>
    <row r="30" spans="2:16" ht="22.5" customHeight="1">
      <c r="B30" s="188">
        <v>2</v>
      </c>
      <c r="C30" s="495" t="s">
        <v>212</v>
      </c>
      <c r="D30" s="495"/>
      <c r="E30" s="495"/>
      <c r="F30" s="495"/>
      <c r="G30" s="495"/>
      <c r="H30" s="496">
        <v>44287</v>
      </c>
      <c r="I30" s="499"/>
      <c r="J30" s="498">
        <v>1300000000</v>
      </c>
      <c r="K30" s="498"/>
      <c r="L30" s="495" t="s">
        <v>136</v>
      </c>
      <c r="M30" s="495"/>
      <c r="N30" s="495"/>
      <c r="O30" s="495"/>
      <c r="P30" s="495"/>
    </row>
    <row r="31" spans="2:16" ht="22.5" customHeight="1">
      <c r="B31" s="194">
        <v>3</v>
      </c>
      <c r="C31" s="495" t="s">
        <v>219</v>
      </c>
      <c r="D31" s="495"/>
      <c r="E31" s="495"/>
      <c r="F31" s="495"/>
      <c r="G31" s="495"/>
      <c r="H31" s="496">
        <v>44287</v>
      </c>
      <c r="I31" s="499"/>
      <c r="J31" s="498">
        <v>1300000000</v>
      </c>
      <c r="K31" s="498"/>
      <c r="L31" s="495" t="s">
        <v>138</v>
      </c>
      <c r="M31" s="495"/>
      <c r="N31" s="495"/>
      <c r="O31" s="495"/>
      <c r="P31" s="495"/>
    </row>
    <row r="32" spans="2:16" ht="22.5" customHeight="1">
      <c r="B32" s="194">
        <v>4</v>
      </c>
      <c r="C32" s="356"/>
      <c r="D32" s="356"/>
      <c r="E32" s="356"/>
      <c r="F32" s="356"/>
      <c r="G32" s="356"/>
      <c r="H32" s="500"/>
      <c r="I32" s="501"/>
      <c r="J32" s="363"/>
      <c r="K32" s="363"/>
      <c r="L32" s="356"/>
      <c r="M32" s="356"/>
      <c r="N32" s="356"/>
      <c r="O32" s="356"/>
      <c r="P32" s="356"/>
    </row>
    <row r="33" spans="2:19" ht="22.5" customHeight="1">
      <c r="B33" s="194">
        <v>5</v>
      </c>
      <c r="C33" s="356"/>
      <c r="D33" s="356"/>
      <c r="E33" s="356"/>
      <c r="F33" s="356"/>
      <c r="G33" s="356"/>
      <c r="H33" s="500"/>
      <c r="I33" s="501"/>
      <c r="J33" s="363"/>
      <c r="K33" s="363"/>
      <c r="L33" s="356"/>
      <c r="M33" s="356"/>
      <c r="N33" s="356"/>
      <c r="O33" s="356"/>
      <c r="P33" s="356"/>
    </row>
    <row r="34" spans="2:19" ht="20.100000000000001" customHeight="1">
      <c r="B34" s="361" t="s">
        <v>154</v>
      </c>
      <c r="C34" s="361"/>
      <c r="D34" s="361"/>
      <c r="E34" s="361"/>
      <c r="F34" s="361"/>
      <c r="G34" s="361"/>
      <c r="H34" s="361"/>
      <c r="I34" s="361"/>
      <c r="J34" s="361"/>
      <c r="K34" s="361"/>
      <c r="L34" s="362"/>
      <c r="M34" s="190"/>
      <c r="N34" s="142"/>
    </row>
    <row r="35" spans="2:19" ht="20.100000000000001" customHeight="1">
      <c r="B35" s="360" t="s">
        <v>59</v>
      </c>
      <c r="C35" s="360"/>
      <c r="D35" s="360"/>
      <c r="E35" s="360"/>
      <c r="F35" s="360"/>
      <c r="G35" s="360"/>
      <c r="H35" s="360"/>
      <c r="I35" s="360"/>
      <c r="J35" s="360"/>
      <c r="K35" s="360"/>
      <c r="L35" s="360"/>
      <c r="M35" s="190"/>
      <c r="N35" s="142"/>
    </row>
    <row r="36" spans="2:19" ht="14.45" customHeight="1">
      <c r="B36" s="101"/>
      <c r="C36" s="13"/>
      <c r="D36" s="13"/>
      <c r="E36" s="13"/>
      <c r="N36" s="143"/>
    </row>
    <row r="37" spans="2:19" ht="19.5">
      <c r="B37" s="101" t="s">
        <v>90</v>
      </c>
      <c r="C37" s="13"/>
      <c r="D37" s="13"/>
      <c r="E37" s="13"/>
      <c r="M37" s="2"/>
      <c r="O37" s="148"/>
      <c r="P37" s="148"/>
      <c r="Q37" s="148"/>
      <c r="R37" s="2"/>
      <c r="S37" s="1"/>
    </row>
    <row r="38" spans="2:19" ht="19.5">
      <c r="B38" s="13" t="s">
        <v>91</v>
      </c>
      <c r="C38" s="13"/>
      <c r="D38" s="13"/>
      <c r="E38" s="13"/>
      <c r="M38" s="2"/>
      <c r="O38" s="148"/>
      <c r="P38" s="148"/>
      <c r="Q38" s="148"/>
      <c r="R38" s="2"/>
      <c r="S38" s="1"/>
    </row>
    <row r="39" spans="2:19" ht="53.25" customHeight="1">
      <c r="B39" s="502" t="s">
        <v>221</v>
      </c>
      <c r="C39" s="502"/>
      <c r="D39" s="502"/>
      <c r="E39" s="502"/>
      <c r="F39" s="502"/>
      <c r="G39" s="502"/>
      <c r="H39" s="502"/>
      <c r="I39" s="502"/>
      <c r="J39" s="502"/>
      <c r="K39" s="502"/>
      <c r="L39" s="502"/>
      <c r="M39" s="502"/>
      <c r="N39" s="502"/>
      <c r="O39" s="502"/>
      <c r="P39" s="502"/>
      <c r="Q39" s="190"/>
      <c r="R39" s="2"/>
      <c r="S39" s="1"/>
    </row>
    <row r="40" spans="2:19" ht="53.25" customHeight="1">
      <c r="B40" s="502"/>
      <c r="C40" s="502"/>
      <c r="D40" s="502"/>
      <c r="E40" s="502"/>
      <c r="F40" s="502"/>
      <c r="G40" s="502"/>
      <c r="H40" s="502"/>
      <c r="I40" s="502"/>
      <c r="J40" s="502"/>
      <c r="K40" s="502"/>
      <c r="L40" s="502"/>
      <c r="M40" s="502"/>
      <c r="N40" s="502"/>
      <c r="O40" s="502"/>
      <c r="P40" s="502"/>
      <c r="Q40" s="190"/>
      <c r="R40" s="2"/>
      <c r="S40" s="1"/>
    </row>
    <row r="41" spans="2:19" ht="19.5">
      <c r="B41" s="13" t="s">
        <v>92</v>
      </c>
      <c r="C41" s="13"/>
      <c r="D41" s="13"/>
      <c r="E41" s="13"/>
      <c r="M41" s="2"/>
      <c r="O41" s="148"/>
      <c r="P41" s="148"/>
      <c r="Q41" s="148"/>
      <c r="R41" s="2"/>
      <c r="S41" s="1"/>
    </row>
    <row r="42" spans="2:19" ht="37.5" customHeight="1">
      <c r="B42" s="502" t="s">
        <v>213</v>
      </c>
      <c r="C42" s="502"/>
      <c r="D42" s="502"/>
      <c r="E42" s="502"/>
      <c r="F42" s="502"/>
      <c r="G42" s="502"/>
      <c r="H42" s="502"/>
      <c r="I42" s="502"/>
      <c r="J42" s="502"/>
      <c r="K42" s="502"/>
      <c r="L42" s="502"/>
      <c r="M42" s="502"/>
      <c r="N42" s="502"/>
      <c r="O42" s="502"/>
      <c r="P42" s="502"/>
      <c r="Q42" s="190"/>
      <c r="R42" s="2"/>
      <c r="S42" s="1"/>
    </row>
    <row r="43" spans="2:19" ht="37.5" customHeight="1">
      <c r="B43" s="502"/>
      <c r="C43" s="502"/>
      <c r="D43" s="502"/>
      <c r="E43" s="502"/>
      <c r="F43" s="502"/>
      <c r="G43" s="502"/>
      <c r="H43" s="502"/>
      <c r="I43" s="502"/>
      <c r="J43" s="502"/>
      <c r="K43" s="502"/>
      <c r="L43" s="502"/>
      <c r="M43" s="502"/>
      <c r="N43" s="502"/>
      <c r="O43" s="502"/>
      <c r="P43" s="502"/>
      <c r="Q43" s="190"/>
      <c r="R43" s="2"/>
      <c r="S43" s="1"/>
    </row>
    <row r="44" spans="2:19" ht="19.5">
      <c r="B44" s="13" t="s">
        <v>93</v>
      </c>
      <c r="C44" s="13"/>
      <c r="D44" s="13"/>
      <c r="E44" s="13"/>
      <c r="M44" s="2"/>
      <c r="O44" s="149"/>
      <c r="P44" s="149"/>
      <c r="Q44" s="148"/>
      <c r="R44" s="2"/>
      <c r="S44" s="1"/>
    </row>
    <row r="45" spans="2:19" ht="37.5" customHeight="1">
      <c r="B45" s="502" t="s">
        <v>216</v>
      </c>
      <c r="C45" s="502"/>
      <c r="D45" s="502"/>
      <c r="E45" s="502"/>
      <c r="F45" s="502"/>
      <c r="G45" s="502"/>
      <c r="H45" s="502"/>
      <c r="I45" s="502"/>
      <c r="J45" s="502"/>
      <c r="K45" s="502"/>
      <c r="L45" s="502"/>
      <c r="M45" s="502"/>
      <c r="N45" s="502"/>
      <c r="O45" s="502"/>
      <c r="P45" s="502"/>
      <c r="Q45" s="190"/>
      <c r="R45" s="2"/>
      <c r="S45" s="1"/>
    </row>
    <row r="46" spans="2:19" ht="37.5" customHeight="1">
      <c r="B46" s="502"/>
      <c r="C46" s="502"/>
      <c r="D46" s="502"/>
      <c r="E46" s="502"/>
      <c r="F46" s="502"/>
      <c r="G46" s="502"/>
      <c r="H46" s="502"/>
      <c r="I46" s="502"/>
      <c r="J46" s="502"/>
      <c r="K46" s="502"/>
      <c r="L46" s="502"/>
      <c r="M46" s="502"/>
      <c r="N46" s="502"/>
      <c r="O46" s="502"/>
      <c r="P46" s="502"/>
      <c r="Q46" s="190"/>
      <c r="R46" s="2"/>
      <c r="S46" s="1"/>
    </row>
    <row r="47" spans="2:19" ht="16.5" customHeight="1">
      <c r="B47" s="159" t="s">
        <v>174</v>
      </c>
      <c r="C47" s="115"/>
      <c r="D47" s="115"/>
      <c r="E47" s="115"/>
      <c r="F47" s="115"/>
      <c r="G47" s="115"/>
      <c r="H47" s="115"/>
      <c r="I47" s="115"/>
      <c r="J47" s="115"/>
      <c r="K47" s="115"/>
      <c r="L47" s="115"/>
      <c r="M47" s="115"/>
      <c r="N47" s="115"/>
      <c r="O47" s="115"/>
      <c r="P47" s="115"/>
      <c r="Q47" s="190"/>
      <c r="R47" s="2"/>
      <c r="S47" s="1"/>
    </row>
    <row r="48" spans="2:19" ht="37.5" customHeight="1">
      <c r="B48" s="502" t="s">
        <v>220</v>
      </c>
      <c r="C48" s="502"/>
      <c r="D48" s="502"/>
      <c r="E48" s="502"/>
      <c r="F48" s="502"/>
      <c r="G48" s="502"/>
      <c r="H48" s="502"/>
      <c r="I48" s="502"/>
      <c r="J48" s="502"/>
      <c r="K48" s="502"/>
      <c r="L48" s="502"/>
      <c r="M48" s="502"/>
      <c r="N48" s="502"/>
      <c r="O48" s="502"/>
      <c r="P48" s="502"/>
      <c r="Q48" s="190"/>
      <c r="R48" s="2"/>
      <c r="S48" s="1"/>
    </row>
    <row r="49" spans="2:19" ht="37.5" customHeight="1">
      <c r="B49" s="502"/>
      <c r="C49" s="502"/>
      <c r="D49" s="502"/>
      <c r="E49" s="502"/>
      <c r="F49" s="502"/>
      <c r="G49" s="502"/>
      <c r="H49" s="502"/>
      <c r="I49" s="502"/>
      <c r="J49" s="502"/>
      <c r="K49" s="502"/>
      <c r="L49" s="502"/>
      <c r="M49" s="502"/>
      <c r="N49" s="502"/>
      <c r="O49" s="502"/>
      <c r="P49" s="502"/>
      <c r="Q49" s="190"/>
      <c r="R49" s="2"/>
      <c r="S49" s="1"/>
    </row>
    <row r="50" spans="2:19" ht="24.75" customHeight="1">
      <c r="M50" s="2"/>
      <c r="O50" s="148"/>
      <c r="P50" s="148"/>
      <c r="Q50" s="143"/>
      <c r="R50" s="1"/>
    </row>
    <row r="51" spans="2:19" ht="19.5">
      <c r="B51" s="101" t="s">
        <v>94</v>
      </c>
      <c r="M51" s="2"/>
      <c r="O51" s="154" t="s">
        <v>95</v>
      </c>
      <c r="P51" s="2"/>
      <c r="Q51" s="2"/>
      <c r="R51" s="1"/>
    </row>
    <row r="52" spans="2:19" ht="62.25" customHeight="1">
      <c r="B52" s="116" t="s">
        <v>71</v>
      </c>
      <c r="C52" s="9" t="s">
        <v>61</v>
      </c>
      <c r="D52" s="9" t="s">
        <v>62</v>
      </c>
      <c r="E52" s="9" t="s">
        <v>63</v>
      </c>
      <c r="F52" s="9" t="s">
        <v>64</v>
      </c>
      <c r="G52" s="9" t="s">
        <v>65</v>
      </c>
      <c r="H52" s="9" t="s">
        <v>96</v>
      </c>
      <c r="I52" s="9" t="s">
        <v>97</v>
      </c>
      <c r="J52" s="9" t="s">
        <v>98</v>
      </c>
      <c r="K52" s="9" t="s">
        <v>66</v>
      </c>
      <c r="L52" s="9" t="s">
        <v>67</v>
      </c>
      <c r="M52" s="9" t="s">
        <v>68</v>
      </c>
      <c r="N52" s="9" t="s">
        <v>69</v>
      </c>
      <c r="O52" s="116" t="s">
        <v>70</v>
      </c>
      <c r="P52" s="116" t="s">
        <v>161</v>
      </c>
      <c r="Q52" s="143"/>
      <c r="R52" s="1"/>
    </row>
    <row r="53" spans="2:19" ht="40.5" customHeight="1">
      <c r="B53" s="214" t="s">
        <v>215</v>
      </c>
      <c r="C53" s="136"/>
      <c r="D53" s="136"/>
      <c r="E53" s="136"/>
      <c r="F53" s="136"/>
      <c r="G53" s="136"/>
      <c r="H53" s="136"/>
      <c r="I53" s="136"/>
      <c r="J53" s="211">
        <v>40000</v>
      </c>
      <c r="K53" s="211">
        <v>20000</v>
      </c>
      <c r="L53" s="211">
        <v>20000</v>
      </c>
      <c r="M53" s="211">
        <v>20000</v>
      </c>
      <c r="N53" s="211">
        <v>20000</v>
      </c>
      <c r="O53" s="212">
        <f>SUM(C53:N53)</f>
        <v>120000</v>
      </c>
      <c r="P53" s="213">
        <v>6</v>
      </c>
      <c r="Q53" s="2"/>
      <c r="R53" s="1"/>
    </row>
    <row r="54" spans="2:19" ht="27" customHeight="1">
      <c r="B54" s="9" t="s">
        <v>99</v>
      </c>
      <c r="C54" s="503" t="s">
        <v>214</v>
      </c>
      <c r="D54" s="504"/>
      <c r="E54" s="504"/>
      <c r="F54" s="504"/>
      <c r="G54" s="504"/>
      <c r="H54" s="504"/>
      <c r="I54" s="504"/>
      <c r="J54" s="504"/>
      <c r="K54" s="504"/>
      <c r="L54" s="504"/>
      <c r="M54" s="504"/>
      <c r="N54" s="504"/>
      <c r="O54" s="504"/>
      <c r="P54" s="505"/>
      <c r="Q54" s="153"/>
      <c r="R54" s="1"/>
    </row>
    <row r="55" spans="2:19">
      <c r="M55" s="2"/>
      <c r="O55" s="148"/>
      <c r="P55" s="148"/>
      <c r="Q55" s="2"/>
      <c r="R55" s="1"/>
    </row>
    <row r="56" spans="2:19">
      <c r="N56" s="143"/>
    </row>
    <row r="59" spans="2:19" hidden="1">
      <c r="B59" s="1" t="s">
        <v>119</v>
      </c>
    </row>
    <row r="60" spans="2:19" hidden="1">
      <c r="B60" s="1" t="s">
        <v>120</v>
      </c>
    </row>
    <row r="61" spans="2:19" hidden="1">
      <c r="B61" s="1" t="s">
        <v>121</v>
      </c>
    </row>
    <row r="62" spans="2:19" hidden="1">
      <c r="B62" s="1" t="s">
        <v>122</v>
      </c>
    </row>
    <row r="63" spans="2:19" hidden="1">
      <c r="B63" s="1" t="s">
        <v>123</v>
      </c>
    </row>
    <row r="64" spans="2:19" hidden="1">
      <c r="B64" s="1" t="s">
        <v>124</v>
      </c>
    </row>
    <row r="65" spans="2:2" hidden="1">
      <c r="B65" s="1" t="s">
        <v>125</v>
      </c>
    </row>
    <row r="66" spans="2:2" hidden="1">
      <c r="B66" s="1" t="s">
        <v>126</v>
      </c>
    </row>
    <row r="67" spans="2:2" hidden="1">
      <c r="B67" s="1" t="s">
        <v>127</v>
      </c>
    </row>
    <row r="68" spans="2:2" hidden="1">
      <c r="B68" s="1" t="s">
        <v>128</v>
      </c>
    </row>
    <row r="69" spans="2:2" hidden="1">
      <c r="B69" s="1" t="s">
        <v>129</v>
      </c>
    </row>
    <row r="70" spans="2:2" hidden="1">
      <c r="B70" s="1" t="s">
        <v>130</v>
      </c>
    </row>
    <row r="71" spans="2:2" hidden="1">
      <c r="B71" s="1" t="s">
        <v>131</v>
      </c>
    </row>
    <row r="72" spans="2:2" hidden="1">
      <c r="B72" s="1" t="s">
        <v>132</v>
      </c>
    </row>
    <row r="73" spans="2:2" hidden="1">
      <c r="B73" s="1" t="s">
        <v>133</v>
      </c>
    </row>
    <row r="74" spans="2:2" hidden="1">
      <c r="B74" s="1" t="s">
        <v>134</v>
      </c>
    </row>
    <row r="75" spans="2:2" hidden="1">
      <c r="B75" s="1" t="s">
        <v>135</v>
      </c>
    </row>
    <row r="76" spans="2:2" hidden="1">
      <c r="B76" s="1" t="s">
        <v>136</v>
      </c>
    </row>
    <row r="77" spans="2:2" hidden="1">
      <c r="B77" s="1" t="s">
        <v>137</v>
      </c>
    </row>
    <row r="78" spans="2:2" hidden="1">
      <c r="B78" s="1" t="s">
        <v>138</v>
      </c>
    </row>
    <row r="79" spans="2:2" hidden="1">
      <c r="B79" s="1" t="s">
        <v>139</v>
      </c>
    </row>
    <row r="80" spans="2:2" hidden="1">
      <c r="B80" s="1" t="s">
        <v>148</v>
      </c>
    </row>
    <row r="81" spans="2:2" hidden="1">
      <c r="B81" s="1" t="s">
        <v>140</v>
      </c>
    </row>
    <row r="82" spans="2:2" hidden="1">
      <c r="B82" s="1" t="s">
        <v>141</v>
      </c>
    </row>
    <row r="83" spans="2:2" hidden="1">
      <c r="B83" s="1" t="s">
        <v>142</v>
      </c>
    </row>
    <row r="84" spans="2:2" hidden="1">
      <c r="B84" s="1" t="s">
        <v>143</v>
      </c>
    </row>
    <row r="85" spans="2:2" hidden="1">
      <c r="B85" s="1" t="s">
        <v>144</v>
      </c>
    </row>
  </sheetData>
  <mergeCells count="65">
    <mergeCell ref="B39:P40"/>
    <mergeCell ref="B42:P43"/>
    <mergeCell ref="B45:P46"/>
    <mergeCell ref="B48:P49"/>
    <mergeCell ref="C54:P54"/>
    <mergeCell ref="B35:L35"/>
    <mergeCell ref="C31:G31"/>
    <mergeCell ref="H31:I31"/>
    <mergeCell ref="J31:K31"/>
    <mergeCell ref="L31:P31"/>
    <mergeCell ref="C32:G32"/>
    <mergeCell ref="H32:I32"/>
    <mergeCell ref="J32:K32"/>
    <mergeCell ref="L32:P32"/>
    <mergeCell ref="C33:G33"/>
    <mergeCell ref="H33:I33"/>
    <mergeCell ref="J33:K33"/>
    <mergeCell ref="L33:P33"/>
    <mergeCell ref="B34:L34"/>
    <mergeCell ref="C29:G29"/>
    <mergeCell ref="H29:I29"/>
    <mergeCell ref="J29:K29"/>
    <mergeCell ref="L29:P29"/>
    <mergeCell ref="C30:G30"/>
    <mergeCell ref="H30:I30"/>
    <mergeCell ref="J30:K30"/>
    <mergeCell ref="L30:P30"/>
    <mergeCell ref="C23:G23"/>
    <mergeCell ref="H23:K23"/>
    <mergeCell ref="B24:L24"/>
    <mergeCell ref="C28:G28"/>
    <mergeCell ref="H28:I28"/>
    <mergeCell ref="J28:K28"/>
    <mergeCell ref="L28:P28"/>
    <mergeCell ref="C20:G20"/>
    <mergeCell ref="H20:K20"/>
    <mergeCell ref="C21:G21"/>
    <mergeCell ref="H21:K21"/>
    <mergeCell ref="C22:G22"/>
    <mergeCell ref="H22:K22"/>
    <mergeCell ref="B15:L15"/>
    <mergeCell ref="B17:L17"/>
    <mergeCell ref="C18:G18"/>
    <mergeCell ref="H18:K18"/>
    <mergeCell ref="C19:G19"/>
    <mergeCell ref="H19:K19"/>
    <mergeCell ref="C12:G12"/>
    <mergeCell ref="H12:K12"/>
    <mergeCell ref="C13:G13"/>
    <mergeCell ref="H13:K13"/>
    <mergeCell ref="C14:G14"/>
    <mergeCell ref="H14:K14"/>
    <mergeCell ref="C11:G11"/>
    <mergeCell ref="H11:K11"/>
    <mergeCell ref="B3:C3"/>
    <mergeCell ref="D3:F3"/>
    <mergeCell ref="L3:L5"/>
    <mergeCell ref="B4:C4"/>
    <mergeCell ref="D4:F4"/>
    <mergeCell ref="B6:P6"/>
    <mergeCell ref="B8:L8"/>
    <mergeCell ref="C9:G9"/>
    <mergeCell ref="H9:K9"/>
    <mergeCell ref="C10:G10"/>
    <mergeCell ref="H10:K10"/>
  </mergeCells>
  <phoneticPr fontId="1"/>
  <dataValidations count="4">
    <dataValidation type="list" allowBlank="1" showInputMessage="1" showErrorMessage="1" sqref="L19:L23" xr:uid="{7706DE3C-19CE-4601-9478-97C347F219EE}">
      <formula1>"受講済,受講中,受講予定"</formula1>
    </dataValidation>
    <dataValidation type="list" allowBlank="1" showInputMessage="1" showErrorMessage="1" sqref="L10:L14" xr:uid="{C9DDEB9D-B47B-45B3-A499-29BA927FD8F5}">
      <formula1>"取得済,受験済(不合格),受験済(合否待ち),取得予定"</formula1>
    </dataValidation>
    <dataValidation type="list" allowBlank="1" showInputMessage="1" showErrorMessage="1" sqref="L29:P33" xr:uid="{A3B931DA-46CF-4302-B06F-8164A7BDC92C}">
      <formula1>$B$59:$B$85</formula1>
    </dataValidation>
    <dataValidation type="list" allowBlank="1" showInputMessage="1" showErrorMessage="1" sqref="B53" xr:uid="{9B79579B-5EC8-4C98-8E1A-FE7E2495172E}">
      <formula1>"手当,一時金,基本給,その他"</formula1>
    </dataValidation>
  </dataValidations>
  <pageMargins left="1.1023622047244095" right="0" top="0" bottom="0" header="0.31496062992125984" footer="0.31496062992125984"/>
  <pageSetup paperSize="9" scale="60"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13C2-313C-493C-A5EA-F88CD929ED7C}">
  <sheetPr>
    <tabColor theme="2" tint="-9.9978637043366805E-2"/>
    <pageSetUpPr fitToPage="1"/>
  </sheetPr>
  <dimension ref="A1:R26"/>
  <sheetViews>
    <sheetView showGridLines="0" view="pageBreakPreview" zoomScale="85" zoomScaleNormal="100" zoomScaleSheetLayoutView="85" zoomScalePageLayoutView="70" workbookViewId="0"/>
  </sheetViews>
  <sheetFormatPr defaultColWidth="8.875" defaultRowHeight="19.5"/>
  <cols>
    <col min="1" max="1" width="1.75" style="13" customWidth="1"/>
    <col min="2" max="2" width="4.875" style="13" customWidth="1"/>
    <col min="3" max="3" width="3.5" style="13" customWidth="1"/>
    <col min="4" max="4" width="4.625" style="13" customWidth="1"/>
    <col min="5" max="5" width="6" style="13" customWidth="1"/>
    <col min="6" max="6" width="18" style="189" customWidth="1"/>
    <col min="7" max="7" width="12" style="13" customWidth="1"/>
    <col min="8" max="8" width="12" style="120" customWidth="1"/>
    <col min="9" max="9" width="3.125" style="120" customWidth="1"/>
    <col min="10" max="11" width="5.875" style="120" customWidth="1"/>
    <col min="12" max="12" width="4.375" style="120" customWidth="1"/>
    <col min="13" max="13" width="22.75" style="120" customWidth="1"/>
    <col min="14" max="14" width="2.625" style="13" customWidth="1"/>
    <col min="15" max="15" width="2.375" style="126" customWidth="1"/>
    <col min="16" max="16" width="3.25" style="126" customWidth="1"/>
    <col min="17" max="17" width="11.375" style="126" customWidth="1"/>
    <col min="18" max="18" width="2.25" style="126" customWidth="1"/>
    <col min="19" max="16384" width="8.875" style="119"/>
  </cols>
  <sheetData>
    <row r="1" spans="2:18" ht="18" customHeight="1">
      <c r="H1" s="419" t="s">
        <v>60</v>
      </c>
      <c r="I1" s="419"/>
      <c r="J1" s="419"/>
      <c r="K1" s="419"/>
      <c r="L1" s="419"/>
      <c r="M1" s="419"/>
      <c r="O1" s="118"/>
      <c r="P1" s="118"/>
      <c r="Q1" s="118"/>
      <c r="R1" s="118"/>
    </row>
    <row r="2" spans="2:18" ht="21.75" customHeight="1">
      <c r="M2" s="121"/>
      <c r="O2" s="121"/>
      <c r="P2" s="121"/>
      <c r="Q2" s="121"/>
      <c r="R2" s="122"/>
    </row>
    <row r="3" spans="2:18" ht="24.75" customHeight="1">
      <c r="B3" s="184" t="s">
        <v>49</v>
      </c>
      <c r="C3" s="114"/>
      <c r="D3" s="114"/>
      <c r="E3" s="506" t="str">
        <f>'1-2【記入例】'!D3</f>
        <v>東京　太郎</v>
      </c>
      <c r="F3" s="506"/>
      <c r="G3" s="506"/>
      <c r="H3" s="506"/>
      <c r="I3" s="123"/>
      <c r="L3" s="124"/>
      <c r="M3" s="124"/>
      <c r="O3" s="124"/>
      <c r="P3" s="124"/>
      <c r="Q3" s="420"/>
      <c r="R3" s="329"/>
    </row>
    <row r="4" spans="2:18" ht="8.1" customHeight="1">
      <c r="H4" s="99"/>
      <c r="I4" s="99"/>
      <c r="L4" s="124"/>
      <c r="M4" s="124"/>
      <c r="O4" s="124"/>
      <c r="P4" s="124"/>
      <c r="Q4" s="420"/>
      <c r="R4" s="329"/>
    </row>
    <row r="5" spans="2:18" ht="30" customHeight="1">
      <c r="B5" s="421" t="s">
        <v>172</v>
      </c>
      <c r="C5" s="421"/>
      <c r="D5" s="421"/>
      <c r="E5" s="421"/>
      <c r="F5" s="421"/>
      <c r="G5" s="421"/>
      <c r="H5" s="421"/>
      <c r="I5" s="421"/>
      <c r="J5" s="421"/>
      <c r="K5" s="421"/>
      <c r="L5" s="421"/>
      <c r="M5" s="421"/>
      <c r="O5" s="16"/>
      <c r="P5" s="124"/>
      <c r="Q5" s="192"/>
      <c r="R5" s="189"/>
    </row>
    <row r="6" spans="2:18" ht="8.1" customHeight="1">
      <c r="B6" s="193"/>
      <c r="C6" s="193"/>
      <c r="D6" s="193"/>
      <c r="E6" s="193"/>
      <c r="F6" s="193"/>
      <c r="G6" s="193"/>
      <c r="H6" s="193"/>
      <c r="I6" s="193"/>
      <c r="J6" s="193"/>
      <c r="K6" s="193"/>
      <c r="L6" s="193"/>
      <c r="M6" s="193"/>
      <c r="O6" s="16"/>
      <c r="P6" s="124"/>
      <c r="Q6" s="192"/>
      <c r="R6" s="189"/>
    </row>
    <row r="7" spans="2:18" ht="30" customHeight="1">
      <c r="B7" s="380" t="s">
        <v>7</v>
      </c>
      <c r="C7" s="380"/>
      <c r="D7" s="380"/>
      <c r="E7" s="380"/>
      <c r="F7" s="380"/>
      <c r="G7" s="380" t="s">
        <v>8</v>
      </c>
      <c r="H7" s="380"/>
      <c r="I7" s="422" t="s">
        <v>9</v>
      </c>
      <c r="J7" s="422"/>
      <c r="K7" s="422"/>
      <c r="L7" s="422"/>
      <c r="M7" s="422"/>
      <c r="O7" s="120"/>
      <c r="P7" s="120"/>
      <c r="Q7" s="120"/>
      <c r="R7" s="120"/>
    </row>
    <row r="8" spans="2:18" ht="108.75" customHeight="1">
      <c r="B8" s="413" t="s">
        <v>85</v>
      </c>
      <c r="C8" s="413"/>
      <c r="D8" s="413"/>
      <c r="E8" s="413"/>
      <c r="F8" s="413"/>
      <c r="G8" s="507">
        <v>120000</v>
      </c>
      <c r="H8" s="507"/>
      <c r="I8" s="511" t="s">
        <v>197</v>
      </c>
      <c r="J8" s="509"/>
      <c r="K8" s="509"/>
      <c r="L8" s="509"/>
      <c r="M8" s="510"/>
      <c r="O8" s="120"/>
      <c r="P8" s="120"/>
      <c r="Q8" s="120"/>
      <c r="R8" s="120"/>
    </row>
    <row r="9" spans="2:18" ht="108.75" customHeight="1">
      <c r="B9" s="413" t="s">
        <v>86</v>
      </c>
      <c r="C9" s="413"/>
      <c r="D9" s="413"/>
      <c r="E9" s="413"/>
      <c r="F9" s="413"/>
      <c r="G9" s="507">
        <v>118000</v>
      </c>
      <c r="H9" s="507"/>
      <c r="I9" s="508" t="s">
        <v>198</v>
      </c>
      <c r="J9" s="509"/>
      <c r="K9" s="509"/>
      <c r="L9" s="509"/>
      <c r="M9" s="510"/>
      <c r="O9" s="120"/>
      <c r="P9" s="120"/>
      <c r="Q9" s="120"/>
      <c r="R9" s="120"/>
    </row>
    <row r="10" spans="2:18" ht="20.25" customHeight="1">
      <c r="B10" s="391" t="s">
        <v>101</v>
      </c>
      <c r="C10" s="392"/>
      <c r="D10" s="392"/>
      <c r="E10" s="392"/>
      <c r="F10" s="393"/>
      <c r="G10" s="517">
        <v>105000</v>
      </c>
      <c r="H10" s="518"/>
      <c r="I10" s="195"/>
      <c r="J10" s="386"/>
      <c r="K10" s="386"/>
      <c r="L10" s="386"/>
      <c r="M10" s="387"/>
      <c r="O10" s="120"/>
      <c r="P10" s="120"/>
      <c r="Q10" s="120"/>
      <c r="R10" s="120"/>
    </row>
    <row r="11" spans="2:18" ht="102" customHeight="1">
      <c r="B11" s="394"/>
      <c r="C11" s="395"/>
      <c r="D11" s="395"/>
      <c r="E11" s="395"/>
      <c r="F11" s="396"/>
      <c r="G11" s="519"/>
      <c r="H11" s="520"/>
      <c r="I11" s="196"/>
      <c r="J11" s="514" t="s">
        <v>222</v>
      </c>
      <c r="K11" s="515"/>
      <c r="L11" s="515"/>
      <c r="M11" s="516"/>
      <c r="O11" s="120"/>
      <c r="P11" s="120"/>
      <c r="Q11" s="120"/>
      <c r="R11" s="120"/>
    </row>
    <row r="12" spans="2:18" ht="20.25" customHeight="1">
      <c r="B12" s="394"/>
      <c r="C12" s="395"/>
      <c r="D12" s="395"/>
      <c r="E12" s="395"/>
      <c r="F12" s="396"/>
      <c r="G12" s="519"/>
      <c r="H12" s="520"/>
      <c r="I12" s="195"/>
      <c r="J12" s="400"/>
      <c r="K12" s="400"/>
      <c r="L12" s="400"/>
      <c r="M12" s="401"/>
      <c r="O12" s="120"/>
      <c r="P12" s="120"/>
      <c r="Q12" s="120"/>
      <c r="R12" s="120"/>
    </row>
    <row r="13" spans="2:18" ht="102" customHeight="1">
      <c r="B13" s="394"/>
      <c r="C13" s="395"/>
      <c r="D13" s="395"/>
      <c r="E13" s="395"/>
      <c r="F13" s="396"/>
      <c r="G13" s="519"/>
      <c r="H13" s="520"/>
      <c r="I13" s="196"/>
      <c r="J13" s="514"/>
      <c r="K13" s="515"/>
      <c r="L13" s="515"/>
      <c r="M13" s="516"/>
      <c r="O13" s="120"/>
      <c r="P13" s="120"/>
      <c r="Q13" s="120"/>
      <c r="R13" s="120"/>
    </row>
    <row r="14" spans="2:18" ht="20.25" customHeight="1">
      <c r="B14" s="394"/>
      <c r="C14" s="395"/>
      <c r="D14" s="395"/>
      <c r="E14" s="395"/>
      <c r="F14" s="396"/>
      <c r="G14" s="519"/>
      <c r="H14" s="520"/>
      <c r="I14" s="195"/>
      <c r="J14" s="386"/>
      <c r="K14" s="386"/>
      <c r="L14" s="386"/>
      <c r="M14" s="387"/>
      <c r="O14" s="120"/>
      <c r="P14" s="120"/>
      <c r="Q14" s="120"/>
      <c r="R14" s="120"/>
    </row>
    <row r="15" spans="2:18" ht="102" customHeight="1">
      <c r="B15" s="397"/>
      <c r="C15" s="398"/>
      <c r="D15" s="398"/>
      <c r="E15" s="398"/>
      <c r="F15" s="399"/>
      <c r="G15" s="521"/>
      <c r="H15" s="522"/>
      <c r="I15" s="196"/>
      <c r="J15" s="402"/>
      <c r="K15" s="402"/>
      <c r="L15" s="402"/>
      <c r="M15" s="403"/>
      <c r="O15" s="120"/>
      <c r="P15" s="120"/>
      <c r="Q15" s="120"/>
      <c r="R15" s="120"/>
    </row>
    <row r="16" spans="2:18" ht="30" customHeight="1">
      <c r="B16" s="380" t="s">
        <v>10</v>
      </c>
      <c r="C16" s="380"/>
      <c r="D16" s="380"/>
      <c r="E16" s="380"/>
      <c r="F16" s="380"/>
      <c r="G16" s="512">
        <f>SUM(G8:H15)</f>
        <v>343000</v>
      </c>
      <c r="H16" s="513"/>
      <c r="I16" s="383"/>
      <c r="J16" s="384"/>
      <c r="K16" s="384"/>
      <c r="L16" s="384"/>
      <c r="M16" s="385"/>
    </row>
    <row r="17" spans="2:18">
      <c r="B17" s="13" t="s">
        <v>100</v>
      </c>
      <c r="F17" s="13"/>
      <c r="H17" s="13"/>
      <c r="I17" s="13"/>
      <c r="J17" s="13"/>
      <c r="K17" s="13"/>
      <c r="L17" s="13"/>
      <c r="M17" s="13"/>
      <c r="O17" s="119"/>
      <c r="P17" s="119"/>
      <c r="Q17" s="119"/>
      <c r="R17" s="119"/>
    </row>
    <row r="18" spans="2:18">
      <c r="F18" s="13"/>
      <c r="H18" s="13"/>
      <c r="I18" s="13"/>
      <c r="J18" s="13"/>
      <c r="K18" s="13"/>
      <c r="L18" s="13"/>
      <c r="M18" s="13"/>
      <c r="O18" s="119"/>
      <c r="P18" s="119"/>
      <c r="Q18" s="119"/>
      <c r="R18" s="119"/>
    </row>
    <row r="19" spans="2:18">
      <c r="F19" s="13"/>
      <c r="H19" s="13"/>
      <c r="I19" s="13"/>
      <c r="J19" s="13"/>
      <c r="K19" s="13"/>
      <c r="L19" s="13"/>
      <c r="M19" s="13"/>
      <c r="O19" s="119"/>
      <c r="P19" s="119"/>
      <c r="Q19" s="119"/>
      <c r="R19" s="119"/>
    </row>
    <row r="20" spans="2:18">
      <c r="F20" s="13"/>
      <c r="H20" s="13"/>
      <c r="I20" s="13"/>
      <c r="J20" s="13"/>
      <c r="K20" s="13"/>
      <c r="L20" s="13"/>
      <c r="M20" s="13"/>
      <c r="O20" s="119"/>
      <c r="P20" s="119"/>
      <c r="Q20" s="119"/>
      <c r="R20" s="119"/>
    </row>
    <row r="21" spans="2:18">
      <c r="F21" s="13"/>
      <c r="H21" s="13"/>
      <c r="I21" s="13"/>
      <c r="J21" s="13"/>
      <c r="K21" s="13"/>
      <c r="L21" s="13"/>
      <c r="M21" s="13"/>
      <c r="O21" s="119"/>
      <c r="P21" s="119"/>
      <c r="Q21" s="119"/>
      <c r="R21" s="119"/>
    </row>
    <row r="22" spans="2:18">
      <c r="F22" s="13"/>
      <c r="H22" s="13"/>
      <c r="I22" s="13"/>
      <c r="J22" s="13"/>
      <c r="K22" s="13"/>
      <c r="L22" s="13"/>
      <c r="M22" s="13"/>
      <c r="O22" s="119"/>
      <c r="P22" s="119"/>
      <c r="Q22" s="119"/>
      <c r="R22" s="119"/>
    </row>
    <row r="23" spans="2:18">
      <c r="F23" s="13"/>
      <c r="H23" s="13"/>
      <c r="I23" s="13"/>
      <c r="J23" s="13"/>
      <c r="K23" s="13"/>
      <c r="L23" s="13"/>
      <c r="M23" s="13"/>
      <c r="O23" s="119"/>
      <c r="P23" s="119"/>
      <c r="Q23" s="119"/>
      <c r="R23" s="119"/>
    </row>
    <row r="24" spans="2:18">
      <c r="F24" s="13"/>
      <c r="H24" s="13"/>
      <c r="I24" s="13"/>
      <c r="J24" s="13"/>
      <c r="K24" s="13"/>
      <c r="L24" s="13"/>
      <c r="M24" s="13"/>
      <c r="O24" s="119"/>
      <c r="P24" s="119"/>
      <c r="Q24" s="119"/>
      <c r="R24" s="119"/>
    </row>
    <row r="25" spans="2:18">
      <c r="F25" s="13"/>
      <c r="H25" s="13"/>
      <c r="I25" s="13"/>
      <c r="J25" s="13"/>
      <c r="K25" s="13"/>
      <c r="L25" s="13"/>
      <c r="M25" s="13"/>
      <c r="O25" s="119"/>
      <c r="P25" s="119"/>
      <c r="Q25" s="119"/>
      <c r="R25" s="119"/>
    </row>
    <row r="26" spans="2:18">
      <c r="F26" s="13"/>
      <c r="H26" s="13"/>
      <c r="I26" s="13"/>
      <c r="J26" s="13"/>
      <c r="K26" s="13"/>
      <c r="L26" s="13"/>
      <c r="M26" s="13"/>
      <c r="O26" s="119"/>
      <c r="P26" s="119"/>
      <c r="Q26" s="119"/>
      <c r="R26" s="119"/>
    </row>
  </sheetData>
  <mergeCells count="25">
    <mergeCell ref="B16:F16"/>
    <mergeCell ref="G16:H16"/>
    <mergeCell ref="I16:M16"/>
    <mergeCell ref="B10:F15"/>
    <mergeCell ref="J10:M10"/>
    <mergeCell ref="J11:M11"/>
    <mergeCell ref="J12:M12"/>
    <mergeCell ref="J13:M13"/>
    <mergeCell ref="J14:M14"/>
    <mergeCell ref="J15:M15"/>
    <mergeCell ref="G10:H15"/>
    <mergeCell ref="Q3:Q4"/>
    <mergeCell ref="R3:R4"/>
    <mergeCell ref="B5:M5"/>
    <mergeCell ref="B8:F8"/>
    <mergeCell ref="G8:H8"/>
    <mergeCell ref="I8:M8"/>
    <mergeCell ref="B7:F7"/>
    <mergeCell ref="G7:H7"/>
    <mergeCell ref="I7:M7"/>
    <mergeCell ref="H1:M1"/>
    <mergeCell ref="E3:H3"/>
    <mergeCell ref="B9:F9"/>
    <mergeCell ref="G9:H9"/>
    <mergeCell ref="I9:M9"/>
  </mergeCells>
  <phoneticPr fontId="1"/>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8</xdr:col>
                    <xdr:colOff>9525</xdr:colOff>
                    <xdr:row>8</xdr:row>
                    <xdr:rowOff>1371600</xdr:rowOff>
                  </from>
                  <to>
                    <xdr:col>12</xdr:col>
                    <xdr:colOff>1000125</xdr:colOff>
                    <xdr:row>9</xdr:row>
                    <xdr:rowOff>228600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8</xdr:col>
                    <xdr:colOff>19050</xdr:colOff>
                    <xdr:row>11</xdr:row>
                    <xdr:rowOff>0</xdr:rowOff>
                  </from>
                  <to>
                    <xdr:col>12</xdr:col>
                    <xdr:colOff>1276350</xdr:colOff>
                    <xdr:row>11</xdr:row>
                    <xdr:rowOff>238125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8</xdr:col>
                    <xdr:colOff>38100</xdr:colOff>
                    <xdr:row>13</xdr:row>
                    <xdr:rowOff>28575</xdr:rowOff>
                  </from>
                  <to>
                    <xdr:col>12</xdr:col>
                    <xdr:colOff>1295400</xdr:colOff>
                    <xdr:row>14</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792B-160A-4784-93CE-AD36F88F07A1}">
  <sheetPr>
    <tabColor theme="2" tint="-9.9978637043366805E-2"/>
  </sheetPr>
  <dimension ref="A1:F32"/>
  <sheetViews>
    <sheetView showGridLines="0" view="pageBreakPreview" zoomScaleNormal="100" zoomScaleSheetLayoutView="100" workbookViewId="0"/>
  </sheetViews>
  <sheetFormatPr defaultColWidth="8.875" defaultRowHeight="18.75"/>
  <cols>
    <col min="1" max="1" width="6.875" style="75" customWidth="1"/>
    <col min="2" max="5" width="19" style="75" customWidth="1"/>
    <col min="6" max="6" width="2.625" style="75" customWidth="1"/>
    <col min="7" max="16384" width="8.875" style="75"/>
  </cols>
  <sheetData>
    <row r="1" spans="1:6" ht="33.75" customHeight="1">
      <c r="A1" s="103"/>
      <c r="E1" s="425" t="s">
        <v>51</v>
      </c>
      <c r="F1" s="425"/>
    </row>
    <row r="2" spans="1:6" ht="49.5" customHeight="1">
      <c r="A2" s="429" t="s">
        <v>173</v>
      </c>
      <c r="B2" s="429"/>
      <c r="C2" s="429"/>
      <c r="D2" s="429"/>
      <c r="E2" s="429"/>
      <c r="F2" s="429"/>
    </row>
    <row r="3" spans="1:6" ht="24">
      <c r="B3" s="76"/>
    </row>
    <row r="4" spans="1:6" ht="30" customHeight="1">
      <c r="C4" s="104" t="s">
        <v>52</v>
      </c>
      <c r="D4" s="524" t="str">
        <f>'1【記入例】'!G6</f>
        <v>社会福祉法人○○会</v>
      </c>
      <c r="E4" s="524"/>
    </row>
    <row r="6" spans="1:6">
      <c r="E6" s="77" t="s">
        <v>11</v>
      </c>
    </row>
    <row r="7" spans="1:6" ht="30.75" customHeight="1">
      <c r="B7" s="431" t="s">
        <v>12</v>
      </c>
      <c r="C7" s="432"/>
      <c r="D7" s="431" t="s">
        <v>13</v>
      </c>
      <c r="E7" s="432"/>
      <c r="F7" s="105"/>
    </row>
    <row r="8" spans="1:6" ht="30.75" customHeight="1">
      <c r="B8" s="106" t="s">
        <v>14</v>
      </c>
      <c r="C8" s="106" t="s">
        <v>15</v>
      </c>
      <c r="D8" s="106" t="s">
        <v>14</v>
      </c>
      <c r="E8" s="106" t="s">
        <v>15</v>
      </c>
      <c r="F8" s="105"/>
    </row>
    <row r="9" spans="1:6" ht="28.5" customHeight="1">
      <c r="B9" s="206" t="s">
        <v>200</v>
      </c>
      <c r="C9" s="207">
        <v>480000</v>
      </c>
      <c r="D9" s="205" t="s">
        <v>199</v>
      </c>
      <c r="E9" s="207">
        <v>240000</v>
      </c>
      <c r="F9" s="105"/>
    </row>
    <row r="10" spans="1:6" ht="28.5" customHeight="1">
      <c r="B10" s="206" t="s">
        <v>201</v>
      </c>
      <c r="C10" s="207">
        <v>206000</v>
      </c>
      <c r="D10" s="206" t="s">
        <v>202</v>
      </c>
      <c r="E10" s="207">
        <v>236000</v>
      </c>
      <c r="F10" s="105"/>
    </row>
    <row r="11" spans="1:6" ht="28.5" customHeight="1">
      <c r="B11" s="130"/>
      <c r="C11" s="131"/>
      <c r="D11" s="206" t="s">
        <v>223</v>
      </c>
      <c r="E11" s="207">
        <v>210000</v>
      </c>
      <c r="F11" s="105"/>
    </row>
    <row r="12" spans="1:6" ht="28.5" customHeight="1">
      <c r="B12" s="130"/>
      <c r="C12" s="131"/>
      <c r="D12" s="128"/>
      <c r="E12" s="129"/>
      <c r="F12" s="105"/>
    </row>
    <row r="13" spans="1:6" ht="28.5" customHeight="1">
      <c r="B13" s="128"/>
      <c r="C13" s="129"/>
      <c r="D13" s="128"/>
      <c r="E13" s="129"/>
      <c r="F13" s="105"/>
    </row>
    <row r="14" spans="1:6" ht="28.5" customHeight="1">
      <c r="B14" s="128"/>
      <c r="C14" s="129"/>
      <c r="D14" s="128"/>
      <c r="E14" s="129"/>
      <c r="F14" s="105"/>
    </row>
    <row r="15" spans="1:6" ht="28.5" customHeight="1">
      <c r="B15" s="132"/>
      <c r="C15" s="131"/>
      <c r="D15" s="132"/>
      <c r="E15" s="131"/>
      <c r="F15" s="105"/>
    </row>
    <row r="16" spans="1:6" ht="28.5" customHeight="1">
      <c r="B16" s="133"/>
      <c r="C16" s="134"/>
      <c r="D16" s="133"/>
      <c r="E16" s="134"/>
      <c r="F16" s="105"/>
    </row>
    <row r="17" spans="2:6" ht="28.5" customHeight="1">
      <c r="B17" s="133"/>
      <c r="C17" s="134"/>
      <c r="D17" s="133"/>
      <c r="E17" s="134"/>
      <c r="F17" s="105"/>
    </row>
    <row r="18" spans="2:6" ht="28.5" customHeight="1">
      <c r="B18" s="133"/>
      <c r="C18" s="134"/>
      <c r="D18" s="133"/>
      <c r="E18" s="134"/>
      <c r="F18" s="105"/>
    </row>
    <row r="19" spans="2:6" ht="28.5" customHeight="1">
      <c r="B19" s="133"/>
      <c r="C19" s="134"/>
      <c r="D19" s="133"/>
      <c r="E19" s="134"/>
      <c r="F19" s="105"/>
    </row>
    <row r="20" spans="2:6" ht="28.5" customHeight="1">
      <c r="B20" s="106" t="s">
        <v>16</v>
      </c>
      <c r="C20" s="208">
        <f>SUM(C9:C19)</f>
        <v>686000</v>
      </c>
      <c r="D20" s="106" t="s">
        <v>16</v>
      </c>
      <c r="E20" s="208">
        <f>SUM(E9:E19)</f>
        <v>686000</v>
      </c>
      <c r="F20" s="105"/>
    </row>
    <row r="21" spans="2:6" ht="33.75" customHeight="1">
      <c r="B21" s="108"/>
      <c r="C21" s="109" t="s">
        <v>17</v>
      </c>
      <c r="D21" s="110">
        <f>C20-E20</f>
        <v>0</v>
      </c>
      <c r="E21" s="111" t="s">
        <v>18</v>
      </c>
      <c r="F21" s="105"/>
    </row>
    <row r="22" spans="2:6" ht="19.5">
      <c r="B22" s="105"/>
      <c r="C22" s="105"/>
      <c r="D22" s="105"/>
      <c r="E22" s="105"/>
      <c r="F22" s="105"/>
    </row>
    <row r="23" spans="2:6" ht="42.75" customHeight="1">
      <c r="B23" s="426" t="s">
        <v>87</v>
      </c>
      <c r="C23" s="427"/>
      <c r="D23" s="427"/>
      <c r="E23" s="427"/>
      <c r="F23" s="105"/>
    </row>
    <row r="24" spans="2:6" ht="19.5">
      <c r="B24" s="105"/>
      <c r="C24" s="105"/>
      <c r="D24" s="105"/>
      <c r="E24" s="105"/>
      <c r="F24" s="105"/>
    </row>
    <row r="25" spans="2:6" ht="19.5">
      <c r="B25" s="209" t="str">
        <f>'1【記入例】'!G3</f>
        <v>令和　７年　　８月　１日</v>
      </c>
      <c r="C25" s="112"/>
      <c r="D25" s="112"/>
      <c r="E25" s="112"/>
      <c r="F25" s="105"/>
    </row>
    <row r="26" spans="2:6" ht="19.5">
      <c r="B26" s="112"/>
      <c r="C26" s="112"/>
      <c r="D26" s="112"/>
      <c r="E26" s="112"/>
      <c r="F26" s="105"/>
    </row>
    <row r="27" spans="2:6" ht="19.5">
      <c r="B27" s="112"/>
      <c r="C27" s="113" t="s">
        <v>53</v>
      </c>
      <c r="D27" s="523" t="str">
        <f>'1【記入例】'!G6</f>
        <v>社会福祉法人○○会</v>
      </c>
      <c r="E27" s="523"/>
      <c r="F27" s="105"/>
    </row>
    <row r="28" spans="2:6" ht="19.5">
      <c r="B28" s="112"/>
      <c r="C28" s="113"/>
      <c r="D28" s="112"/>
      <c r="E28" s="112"/>
      <c r="F28" s="105"/>
    </row>
    <row r="29" spans="2:6" ht="19.5">
      <c r="B29" s="112"/>
      <c r="C29" s="113" t="s">
        <v>54</v>
      </c>
      <c r="D29" s="523" t="str">
        <f>'1【記入例】'!G8</f>
        <v>理事長　福祉　太郎</v>
      </c>
      <c r="E29" s="523"/>
      <c r="F29" s="105"/>
    </row>
    <row r="30" spans="2:6" ht="19.5">
      <c r="B30" s="112"/>
      <c r="C30" s="112"/>
      <c r="D30" s="112"/>
      <c r="E30" s="112"/>
      <c r="F30" s="105"/>
    </row>
    <row r="31" spans="2:6" ht="19.5">
      <c r="B31" s="112"/>
      <c r="C31" s="112"/>
      <c r="D31" s="112"/>
      <c r="E31" s="112"/>
      <c r="F31" s="105"/>
    </row>
    <row r="32" spans="2:6">
      <c r="B32" s="74"/>
      <c r="C32" s="74"/>
      <c r="D32" s="74"/>
      <c r="E32" s="74"/>
    </row>
  </sheetData>
  <mergeCells count="8">
    <mergeCell ref="D27:E27"/>
    <mergeCell ref="D29:E29"/>
    <mergeCell ref="E1:F1"/>
    <mergeCell ref="A2:F2"/>
    <mergeCell ref="D4:E4"/>
    <mergeCell ref="B7:C7"/>
    <mergeCell ref="D7:E7"/>
    <mergeCell ref="B23:E23"/>
  </mergeCells>
  <phoneticPr fontId="1"/>
  <pageMargins left="0.94488188976377963" right="0.74803149606299213" top="0.98425196850393704" bottom="0.98425196850393704" header="0.51181102362204722" footer="0.51181102362204722"/>
  <pageSetup paperSize="9" scale="8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7" tint="0.79998168889431442"/>
    <pageSetUpPr fitToPage="1"/>
  </sheetPr>
  <dimension ref="A1:L34"/>
  <sheetViews>
    <sheetView showGridLines="0" view="pageBreakPreview" zoomScale="80" zoomScaleNormal="70" zoomScaleSheetLayoutView="80" zoomScalePageLayoutView="50" workbookViewId="0"/>
  </sheetViews>
  <sheetFormatPr defaultColWidth="8.875" defaultRowHeight="18.75"/>
  <cols>
    <col min="1" max="1" width="3" style="19" customWidth="1"/>
    <col min="2" max="2" width="3.75" style="19" customWidth="1"/>
    <col min="3" max="3" width="23.125" style="19" customWidth="1"/>
    <col min="4" max="4" width="14.625" style="19" customWidth="1"/>
    <col min="5" max="5" width="12.625" style="19" customWidth="1"/>
    <col min="6" max="6" width="16" style="19" customWidth="1"/>
    <col min="7" max="7" width="22.625" style="19" customWidth="1"/>
    <col min="8" max="8" width="13.25" style="19" customWidth="1"/>
    <col min="9" max="10" width="5.625" style="19" customWidth="1"/>
    <col min="11" max="11" width="5.625" style="21" customWidth="1"/>
    <col min="12" max="16384" width="8.875" style="21"/>
  </cols>
  <sheetData>
    <row r="1" spans="1:12" ht="23.25" customHeight="1">
      <c r="G1" s="246" t="s">
        <v>46</v>
      </c>
      <c r="H1" s="246"/>
      <c r="I1" s="246"/>
      <c r="J1" s="246"/>
      <c r="K1" s="20"/>
    </row>
    <row r="2" spans="1:12" ht="13.5" customHeight="1">
      <c r="A2" s="73"/>
      <c r="G2" s="22"/>
      <c r="H2" s="22"/>
      <c r="I2" s="23"/>
      <c r="J2" s="24"/>
      <c r="K2" s="24"/>
    </row>
    <row r="3" spans="1:12" ht="32.25" customHeight="1">
      <c r="D3" s="24"/>
      <c r="G3" s="269" t="s">
        <v>163</v>
      </c>
      <c r="H3" s="269"/>
      <c r="I3" s="269"/>
      <c r="J3" s="269"/>
      <c r="K3" s="25"/>
      <c r="L3" s="26"/>
    </row>
    <row r="4" spans="1:12" ht="17.25" customHeight="1">
      <c r="A4" s="87"/>
      <c r="B4" s="33" t="s">
        <v>26</v>
      </c>
      <c r="C4" s="24"/>
      <c r="E4" s="24"/>
      <c r="F4" s="24"/>
      <c r="K4" s="24"/>
    </row>
    <row r="5" spans="1:12" ht="14.25" customHeight="1">
      <c r="B5" s="27"/>
      <c r="C5" s="24"/>
      <c r="D5" s="24"/>
      <c r="E5" s="24"/>
      <c r="F5" s="24"/>
      <c r="K5" s="24"/>
    </row>
    <row r="6" spans="1:12" ht="24.95" customHeight="1">
      <c r="F6" s="89" t="s">
        <v>27</v>
      </c>
      <c r="G6" s="271"/>
      <c r="H6" s="271"/>
      <c r="I6" s="271"/>
      <c r="J6" s="271"/>
      <c r="K6" s="28"/>
    </row>
    <row r="7" spans="1:12" ht="24.95" customHeight="1">
      <c r="F7" s="90" t="s">
        <v>28</v>
      </c>
      <c r="G7" s="270"/>
      <c r="H7" s="270"/>
      <c r="I7" s="270"/>
      <c r="J7" s="270"/>
      <c r="K7" s="28"/>
    </row>
    <row r="8" spans="1:12" ht="24.95" customHeight="1">
      <c r="F8" s="91" t="s">
        <v>29</v>
      </c>
      <c r="G8" s="270"/>
      <c r="H8" s="270"/>
      <c r="I8" s="198" t="s">
        <v>180</v>
      </c>
      <c r="J8" s="197"/>
      <c r="K8" s="28"/>
    </row>
    <row r="9" spans="1:12" ht="24.75" customHeight="1">
      <c r="K9" s="24"/>
    </row>
    <row r="10" spans="1:12" ht="26.25" customHeight="1">
      <c r="A10" s="268" t="s">
        <v>167</v>
      </c>
      <c r="B10" s="268"/>
      <c r="C10" s="268"/>
      <c r="D10" s="268"/>
      <c r="E10" s="268"/>
      <c r="F10" s="268"/>
      <c r="G10" s="268"/>
      <c r="H10" s="268"/>
      <c r="I10" s="268"/>
      <c r="J10" s="268"/>
      <c r="K10" s="29"/>
    </row>
    <row r="11" spans="1:12" ht="9" customHeight="1">
      <c r="K11" s="24"/>
    </row>
    <row r="12" spans="1:12" ht="63" customHeight="1">
      <c r="A12" s="260" t="s">
        <v>168</v>
      </c>
      <c r="B12" s="260"/>
      <c r="C12" s="260"/>
      <c r="D12" s="260"/>
      <c r="E12" s="260"/>
      <c r="F12" s="260"/>
      <c r="G12" s="260"/>
      <c r="H12" s="260"/>
      <c r="I12" s="260"/>
      <c r="J12" s="260"/>
      <c r="K12" s="30"/>
    </row>
    <row r="13" spans="1:12" ht="9" customHeight="1">
      <c r="G13" s="31"/>
      <c r="H13" s="31"/>
      <c r="I13" s="31"/>
      <c r="J13" s="31"/>
      <c r="K13" s="31"/>
    </row>
    <row r="14" spans="1:12" ht="51" customHeight="1">
      <c r="A14" s="261" t="s">
        <v>48</v>
      </c>
      <c r="B14" s="261"/>
      <c r="C14" s="261"/>
      <c r="D14" s="261"/>
      <c r="E14" s="261"/>
      <c r="F14" s="261"/>
      <c r="G14" s="261"/>
      <c r="H14" s="261"/>
      <c r="I14" s="261"/>
      <c r="J14" s="261"/>
      <c r="K14" s="32"/>
    </row>
    <row r="15" spans="1:12" ht="30" customHeight="1">
      <c r="B15" s="92">
        <v>1</v>
      </c>
      <c r="C15" s="93" t="s">
        <v>30</v>
      </c>
      <c r="D15" s="29" t="s">
        <v>31</v>
      </c>
      <c r="E15" s="262">
        <f>G22</f>
        <v>0</v>
      </c>
      <c r="F15" s="262"/>
      <c r="G15" s="34" t="s">
        <v>32</v>
      </c>
      <c r="H15" s="138"/>
      <c r="K15" s="24"/>
    </row>
    <row r="16" spans="1:12" ht="17.25" customHeight="1">
      <c r="D16" s="35"/>
      <c r="E16" s="35"/>
      <c r="F16" s="35"/>
      <c r="G16" s="24"/>
      <c r="H16" s="24"/>
      <c r="K16" s="24"/>
    </row>
    <row r="17" spans="1:11" ht="17.25" customHeight="1">
      <c r="E17" s="36"/>
      <c r="F17" s="36"/>
      <c r="G17" s="36"/>
      <c r="H17" s="36"/>
      <c r="K17" s="24"/>
    </row>
    <row r="18" spans="1:11" ht="21" customHeight="1">
      <c r="B18" s="92">
        <v>2</v>
      </c>
      <c r="C18" s="93" t="s">
        <v>33</v>
      </c>
      <c r="H18" s="244" t="s">
        <v>77</v>
      </c>
      <c r="I18" s="245"/>
      <c r="J18" s="245"/>
      <c r="K18" s="24"/>
    </row>
    <row r="19" spans="1:11" ht="49.5" customHeight="1">
      <c r="B19" s="37"/>
      <c r="C19" s="263" t="s">
        <v>84</v>
      </c>
      <c r="D19" s="264"/>
      <c r="E19" s="263" t="s">
        <v>45</v>
      </c>
      <c r="F19" s="265"/>
      <c r="G19" s="88" t="s">
        <v>34</v>
      </c>
      <c r="H19" s="88" t="s">
        <v>160</v>
      </c>
      <c r="I19" s="266" t="s">
        <v>35</v>
      </c>
      <c r="J19" s="267"/>
      <c r="K19" s="38"/>
    </row>
    <row r="20" spans="1:11" ht="30" customHeight="1">
      <c r="B20" s="39">
        <v>1</v>
      </c>
      <c r="C20" s="256"/>
      <c r="D20" s="257"/>
      <c r="E20" s="256"/>
      <c r="F20" s="257"/>
      <c r="G20" s="199"/>
      <c r="H20" s="139"/>
      <c r="I20" s="258"/>
      <c r="J20" s="259"/>
      <c r="K20" s="40"/>
    </row>
    <row r="21" spans="1:11" ht="30" customHeight="1">
      <c r="B21" s="39">
        <v>2</v>
      </c>
      <c r="C21" s="256"/>
      <c r="D21" s="257"/>
      <c r="E21" s="256"/>
      <c r="F21" s="257"/>
      <c r="G21" s="199"/>
      <c r="H21" s="139"/>
      <c r="I21" s="258"/>
      <c r="J21" s="259"/>
      <c r="K21" s="40"/>
    </row>
    <row r="22" spans="1:11" ht="30" customHeight="1">
      <c r="B22" s="249" t="s">
        <v>36</v>
      </c>
      <c r="C22" s="249"/>
      <c r="D22" s="249"/>
      <c r="E22" s="249"/>
      <c r="F22" s="249"/>
      <c r="G22" s="41">
        <f>SUM(G20:G21)</f>
        <v>0</v>
      </c>
      <c r="H22" s="140">
        <f>SUM(H20:H21)</f>
        <v>0</v>
      </c>
      <c r="I22" s="250">
        <f>SUM(I20:I21)</f>
        <v>0</v>
      </c>
      <c r="J22" s="250"/>
      <c r="K22" s="42"/>
    </row>
    <row r="23" spans="1:11" ht="30" customHeight="1">
      <c r="B23" s="243" t="s">
        <v>149</v>
      </c>
      <c r="C23" s="243"/>
      <c r="D23" s="243"/>
      <c r="E23" s="243"/>
      <c r="F23" s="243"/>
      <c r="G23" s="243"/>
      <c r="H23" s="243"/>
      <c r="I23" s="243"/>
      <c r="J23" s="243"/>
      <c r="K23" s="42"/>
    </row>
    <row r="24" spans="1:11" ht="16.5" customHeight="1">
      <c r="B24" s="43"/>
      <c r="C24" s="43"/>
      <c r="D24" s="43"/>
      <c r="E24" s="43"/>
      <c r="F24" s="43"/>
      <c r="G24" s="44"/>
      <c r="H24" s="44"/>
      <c r="I24" s="45"/>
      <c r="J24" s="46"/>
      <c r="K24" s="46"/>
    </row>
    <row r="25" spans="1:11" ht="16.5" customHeight="1">
      <c r="B25" s="94">
        <v>3</v>
      </c>
      <c r="C25" s="95" t="s">
        <v>47</v>
      </c>
      <c r="D25" s="43"/>
      <c r="E25" s="43"/>
      <c r="F25" s="43"/>
      <c r="G25" s="44"/>
      <c r="H25" s="44"/>
      <c r="I25" s="45"/>
      <c r="J25" s="46"/>
      <c r="K25" s="46"/>
    </row>
    <row r="26" spans="1:11" ht="8.1" customHeight="1">
      <c r="B26" s="94"/>
      <c r="C26" s="95"/>
      <c r="D26" s="43"/>
      <c r="E26" s="43"/>
      <c r="F26" s="43"/>
      <c r="G26" s="44"/>
      <c r="H26" s="44"/>
      <c r="I26" s="45"/>
      <c r="J26" s="46"/>
      <c r="K26" s="46"/>
    </row>
    <row r="27" spans="1:11" ht="30" customHeight="1">
      <c r="B27" s="43"/>
      <c r="C27" s="86"/>
      <c r="D27" s="43"/>
      <c r="E27" s="43"/>
      <c r="F27" s="43"/>
      <c r="G27" s="44"/>
      <c r="H27" s="44"/>
      <c r="I27" s="45"/>
      <c r="J27" s="46"/>
      <c r="K27" s="46"/>
    </row>
    <row r="28" spans="1:11" ht="16.5" customHeight="1">
      <c r="B28" s="43"/>
      <c r="C28" s="43"/>
      <c r="D28" s="43"/>
      <c r="E28" s="43"/>
      <c r="F28" s="43"/>
      <c r="G28" s="44"/>
      <c r="H28" s="44"/>
      <c r="I28" s="45"/>
      <c r="J28" s="46"/>
      <c r="K28" s="46"/>
    </row>
    <row r="29" spans="1:11" s="47" customFormat="1" ht="20.25" customHeight="1">
      <c r="A29" s="44"/>
      <c r="B29" s="44"/>
      <c r="C29" s="44"/>
      <c r="D29" s="44"/>
      <c r="E29" s="24" t="s">
        <v>44</v>
      </c>
      <c r="F29" s="44"/>
      <c r="G29" s="44"/>
      <c r="H29" s="44"/>
      <c r="I29" s="44"/>
      <c r="J29" s="44"/>
      <c r="K29" s="44"/>
    </row>
    <row r="30" spans="1:11" s="47" customFormat="1" ht="25.5" customHeight="1">
      <c r="A30" s="44"/>
      <c r="B30" s="24"/>
      <c r="C30" s="44"/>
      <c r="D30" s="44"/>
      <c r="E30" s="96" t="s">
        <v>37</v>
      </c>
      <c r="F30" s="251"/>
      <c r="G30" s="251"/>
      <c r="H30" s="251"/>
      <c r="I30" s="251"/>
      <c r="J30" s="251"/>
      <c r="K30" s="38"/>
    </row>
    <row r="31" spans="1:11" ht="13.5" customHeight="1">
      <c r="B31" s="24"/>
      <c r="C31" s="24"/>
      <c r="D31" s="24"/>
      <c r="E31" s="97" t="s">
        <v>38</v>
      </c>
      <c r="F31" s="252"/>
      <c r="G31" s="252"/>
      <c r="H31" s="252"/>
      <c r="I31" s="252"/>
      <c r="J31" s="253"/>
      <c r="K31" s="48"/>
    </row>
    <row r="32" spans="1:11" ht="27.75" customHeight="1">
      <c r="B32" s="24"/>
      <c r="C32" s="24"/>
      <c r="D32" s="24"/>
      <c r="E32" s="98" t="s">
        <v>39</v>
      </c>
      <c r="F32" s="254"/>
      <c r="G32" s="254"/>
      <c r="H32" s="254"/>
      <c r="I32" s="254"/>
      <c r="J32" s="255"/>
      <c r="K32" s="49"/>
    </row>
    <row r="33" spans="2:11" ht="27.75" customHeight="1">
      <c r="B33" s="24"/>
      <c r="C33" s="24"/>
      <c r="D33" s="24"/>
      <c r="E33" s="50" t="s">
        <v>40</v>
      </c>
      <c r="F33" s="247"/>
      <c r="G33" s="247"/>
      <c r="H33" s="247"/>
      <c r="I33" s="247"/>
      <c r="J33" s="248"/>
      <c r="K33" s="49"/>
    </row>
    <row r="34" spans="2:11" ht="27.75" customHeight="1">
      <c r="E34" s="162" t="s">
        <v>118</v>
      </c>
      <c r="F34" s="240"/>
      <c r="G34" s="241"/>
      <c r="H34" s="241"/>
      <c r="I34" s="241"/>
      <c r="J34" s="242"/>
    </row>
  </sheetData>
  <sheetProtection selectLockedCells="1"/>
  <mergeCells count="27">
    <mergeCell ref="A10:J10"/>
    <mergeCell ref="G3:J3"/>
    <mergeCell ref="G7:J7"/>
    <mergeCell ref="G6:J6"/>
    <mergeCell ref="G8:H8"/>
    <mergeCell ref="A12:J12"/>
    <mergeCell ref="A14:J14"/>
    <mergeCell ref="E15:F15"/>
    <mergeCell ref="C19:D19"/>
    <mergeCell ref="E19:F19"/>
    <mergeCell ref="I19:J19"/>
    <mergeCell ref="F34:J34"/>
    <mergeCell ref="B23:J23"/>
    <mergeCell ref="H18:J18"/>
    <mergeCell ref="G1:J1"/>
    <mergeCell ref="F33:J33"/>
    <mergeCell ref="B22:F22"/>
    <mergeCell ref="I22:J22"/>
    <mergeCell ref="F30:J30"/>
    <mergeCell ref="F31:J31"/>
    <mergeCell ref="F32:J32"/>
    <mergeCell ref="C20:D20"/>
    <mergeCell ref="E20:F20"/>
    <mergeCell ref="I20:J20"/>
    <mergeCell ref="C21:D21"/>
    <mergeCell ref="E21:F21"/>
    <mergeCell ref="I21:J21"/>
  </mergeCells>
  <phoneticPr fontId="1"/>
  <dataValidations count="1">
    <dataValidation type="list" allowBlank="1" showInputMessage="1" showErrorMessage="1" sqref="C27" xr:uid="{00000000-0002-0000-0100-000000000000}">
      <formula1>"１　年　目,２　年　目,３　年　目"</formula1>
    </dataValidation>
  </dataValidations>
  <pageMargins left="0.39370078740157483" right="0.23622047244094491" top="0.39370078740157483" bottom="0.39370078740157483" header="0.31496062992125984" footer="0.31496062992125984"/>
  <pageSetup paperSize="9" scale="74" orientation="portrait" cellComments="asDisplayed"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pageSetUpPr fitToPage="1"/>
  </sheetPr>
  <dimension ref="A1:T34"/>
  <sheetViews>
    <sheetView showGridLines="0" view="pageBreakPreview" zoomScale="80" zoomScaleNormal="100" zoomScaleSheetLayoutView="80" zoomScalePageLayoutView="40" workbookViewId="0"/>
  </sheetViews>
  <sheetFormatPr defaultColWidth="8.875" defaultRowHeight="18.75"/>
  <cols>
    <col min="1" max="1" width="1.125" style="1" customWidth="1"/>
    <col min="2" max="5" width="6.625" style="1" customWidth="1"/>
    <col min="6" max="6" width="6.625" style="6" customWidth="1"/>
    <col min="7" max="7" width="6.625" style="1" customWidth="1"/>
    <col min="8" max="18" width="6.625" style="2" customWidth="1"/>
    <col min="19" max="19" width="6.625" style="79" customWidth="1"/>
    <col min="20" max="20" width="0.875" style="79" customWidth="1"/>
    <col min="21" max="16384" width="8.875" style="79"/>
  </cols>
  <sheetData>
    <row r="1" spans="1:20" ht="19.5">
      <c r="I1" s="155"/>
      <c r="J1" s="155"/>
      <c r="K1" s="155"/>
      <c r="L1" s="155"/>
      <c r="M1" s="155"/>
      <c r="N1" s="155"/>
      <c r="O1" s="155"/>
      <c r="P1" s="155"/>
      <c r="Q1" s="155"/>
      <c r="R1" s="155"/>
      <c r="S1" s="78" t="s">
        <v>55</v>
      </c>
    </row>
    <row r="2" spans="1:20" ht="20.25" customHeight="1">
      <c r="A2" s="18"/>
      <c r="L2" s="80"/>
      <c r="M2" s="80"/>
      <c r="N2" s="80"/>
      <c r="O2" s="80"/>
      <c r="P2" s="80"/>
      <c r="Q2" s="80"/>
      <c r="R2" s="81"/>
    </row>
    <row r="3" spans="1:20" ht="24" customHeight="1">
      <c r="B3" s="343" t="s">
        <v>49</v>
      </c>
      <c r="C3" s="343"/>
      <c r="D3" s="332">
        <f>'1'!C20</f>
        <v>0</v>
      </c>
      <c r="E3" s="332"/>
      <c r="F3" s="332"/>
      <c r="G3" s="332"/>
      <c r="H3" s="123"/>
      <c r="I3" s="123"/>
      <c r="K3" s="344"/>
      <c r="L3" s="344"/>
      <c r="M3" s="344"/>
      <c r="N3" s="344"/>
      <c r="O3" s="344"/>
      <c r="P3" s="102"/>
      <c r="Q3" s="82"/>
      <c r="R3" s="82"/>
    </row>
    <row r="4" spans="1:20" ht="24" customHeight="1">
      <c r="B4" s="345" t="s">
        <v>50</v>
      </c>
      <c r="C4" s="345"/>
      <c r="D4" s="332">
        <f>'1'!E20</f>
        <v>0</v>
      </c>
      <c r="E4" s="332"/>
      <c r="F4" s="332"/>
      <c r="G4" s="332"/>
      <c r="H4" s="123"/>
      <c r="I4" s="123"/>
      <c r="K4" s="344"/>
      <c r="L4" s="344"/>
      <c r="M4" s="344"/>
      <c r="N4" s="344"/>
      <c r="O4" s="344"/>
      <c r="P4" s="346"/>
      <c r="Q4" s="331"/>
      <c r="R4" s="331"/>
    </row>
    <row r="5" spans="1:20" ht="24" customHeight="1">
      <c r="H5" s="3"/>
      <c r="K5" s="344"/>
      <c r="L5" s="344"/>
      <c r="M5" s="344"/>
      <c r="N5" s="344"/>
      <c r="O5" s="344"/>
      <c r="P5" s="346"/>
      <c r="Q5" s="331"/>
      <c r="R5" s="331"/>
    </row>
    <row r="6" spans="1:20" ht="24" customHeight="1">
      <c r="H6" s="3"/>
      <c r="K6" s="145"/>
      <c r="L6" s="145"/>
      <c r="M6" s="145"/>
      <c r="N6" s="145"/>
      <c r="O6" s="145"/>
      <c r="P6" s="102"/>
      <c r="Q6" s="82"/>
      <c r="R6" s="82"/>
    </row>
    <row r="7" spans="1:20" ht="24" customHeight="1">
      <c r="H7" s="3"/>
      <c r="K7" s="145"/>
      <c r="L7" s="145"/>
      <c r="M7" s="145"/>
      <c r="N7" s="145"/>
      <c r="O7" s="145"/>
      <c r="P7" s="102"/>
      <c r="Q7" s="82"/>
      <c r="R7" s="82"/>
    </row>
    <row r="8" spans="1:20" ht="27" customHeight="1">
      <c r="A8" s="277" t="s">
        <v>170</v>
      </c>
      <c r="B8" s="277"/>
      <c r="C8" s="277"/>
      <c r="D8" s="277"/>
      <c r="E8" s="277"/>
      <c r="F8" s="277"/>
      <c r="G8" s="277"/>
      <c r="H8" s="277"/>
      <c r="I8" s="277"/>
      <c r="J8" s="277"/>
      <c r="K8" s="277"/>
      <c r="L8" s="277"/>
      <c r="M8" s="277"/>
      <c r="N8" s="277"/>
      <c r="O8" s="277"/>
      <c r="P8" s="277"/>
      <c r="Q8" s="277"/>
      <c r="R8" s="277"/>
      <c r="S8" s="277"/>
      <c r="T8" s="277"/>
    </row>
    <row r="9" spans="1:20" ht="24" customHeight="1">
      <c r="A9" s="329"/>
      <c r="B9" s="329"/>
      <c r="C9" s="329"/>
      <c r="D9" s="329"/>
      <c r="E9" s="329"/>
      <c r="F9" s="329"/>
      <c r="G9" s="329"/>
      <c r="H9" s="329"/>
      <c r="I9" s="329"/>
      <c r="J9" s="329"/>
      <c r="K9" s="329"/>
      <c r="L9" s="329"/>
      <c r="M9" s="329"/>
      <c r="N9" s="329"/>
      <c r="O9" s="329"/>
      <c r="P9" s="329"/>
      <c r="Q9" s="329"/>
      <c r="R9" s="329"/>
    </row>
    <row r="10" spans="1:20" ht="24" customHeight="1">
      <c r="A10" s="15"/>
      <c r="B10" s="15"/>
      <c r="C10" s="15"/>
      <c r="D10" s="15"/>
      <c r="E10" s="15"/>
      <c r="F10" s="15"/>
      <c r="G10" s="15"/>
      <c r="H10" s="15"/>
      <c r="I10" s="15"/>
      <c r="J10" s="15"/>
      <c r="K10" s="15"/>
      <c r="L10" s="15"/>
      <c r="M10" s="15"/>
      <c r="N10" s="15"/>
      <c r="O10" s="15"/>
      <c r="P10" s="15"/>
      <c r="Q10" s="15"/>
      <c r="R10" s="15"/>
    </row>
    <row r="11" spans="1:20" ht="22.5" customHeight="1">
      <c r="B11" s="83"/>
      <c r="C11" s="83"/>
      <c r="D11" s="83"/>
      <c r="E11" s="4"/>
      <c r="F11" s="4"/>
      <c r="G11" s="4"/>
      <c r="H11" s="4"/>
      <c r="I11" s="4"/>
      <c r="J11" s="4"/>
      <c r="K11" s="4"/>
      <c r="L11" s="5"/>
      <c r="M11" s="4"/>
      <c r="N11" s="4"/>
      <c r="O11" s="4"/>
      <c r="P11" s="4"/>
      <c r="Q11" s="4"/>
      <c r="R11" s="4"/>
    </row>
    <row r="12" spans="1:20" ht="24" customHeight="1">
      <c r="B12" s="100" t="s">
        <v>0</v>
      </c>
      <c r="C12" s="100"/>
      <c r="D12" s="100"/>
      <c r="E12" s="101"/>
      <c r="F12" s="1"/>
      <c r="H12" s="84" t="s">
        <v>1</v>
      </c>
      <c r="I12" s="330">
        <f>R19</f>
        <v>0</v>
      </c>
      <c r="J12" s="330"/>
      <c r="K12" s="330"/>
      <c r="L12" s="85" t="s">
        <v>2</v>
      </c>
      <c r="N12" s="3"/>
      <c r="O12" s="3"/>
      <c r="P12" s="7"/>
      <c r="Q12" s="7"/>
      <c r="R12" s="7"/>
    </row>
    <row r="13" spans="1:20" ht="22.5" customHeight="1">
      <c r="J13" s="7"/>
      <c r="K13" s="7"/>
      <c r="L13" s="7"/>
      <c r="M13" s="7"/>
      <c r="N13" s="7"/>
      <c r="O13" s="7"/>
      <c r="P13" s="7"/>
      <c r="Q13" s="7"/>
      <c r="R13" s="7"/>
    </row>
    <row r="14" spans="1:20" ht="30" customHeight="1">
      <c r="J14" s="7"/>
      <c r="K14" s="7"/>
      <c r="L14" s="7"/>
      <c r="M14" s="7"/>
      <c r="N14" s="7"/>
      <c r="O14" s="7"/>
      <c r="P14" s="7"/>
      <c r="Q14" s="7"/>
      <c r="R14" s="7"/>
    </row>
    <row r="15" spans="1:20" ht="30" customHeight="1">
      <c r="J15" s="7"/>
      <c r="K15" s="7"/>
      <c r="L15" s="7"/>
      <c r="M15" s="7"/>
      <c r="N15" s="7"/>
      <c r="O15" s="7"/>
      <c r="P15" s="7"/>
      <c r="Q15" s="7"/>
      <c r="R15" s="7"/>
    </row>
    <row r="16" spans="1:20" s="157" customFormat="1" ht="24" customHeight="1">
      <c r="A16" s="156"/>
      <c r="B16" s="101" t="s">
        <v>3</v>
      </c>
      <c r="C16" s="163"/>
      <c r="D16" s="163"/>
      <c r="E16" s="163"/>
      <c r="F16" s="163"/>
      <c r="G16" s="163"/>
      <c r="H16" s="1"/>
      <c r="I16" s="6"/>
      <c r="J16" s="1"/>
      <c r="K16" s="1"/>
      <c r="L16" s="1"/>
      <c r="M16" s="164"/>
      <c r="N16" s="3"/>
      <c r="O16" s="3"/>
      <c r="P16" s="3"/>
      <c r="Q16" s="3"/>
      <c r="R16" s="165"/>
      <c r="S16" s="166" t="s">
        <v>4</v>
      </c>
      <c r="T16" s="1"/>
    </row>
    <row r="17" spans="2:20" s="157" customFormat="1" ht="27" customHeight="1">
      <c r="B17" s="333" t="s">
        <v>5</v>
      </c>
      <c r="C17" s="334"/>
      <c r="D17" s="334"/>
      <c r="E17" s="334"/>
      <c r="F17" s="334"/>
      <c r="G17" s="334"/>
      <c r="H17" s="334"/>
      <c r="I17" s="334"/>
      <c r="J17" s="334"/>
      <c r="K17" s="334"/>
      <c r="L17" s="334"/>
      <c r="M17" s="334"/>
      <c r="N17" s="334"/>
      <c r="O17" s="334"/>
      <c r="P17" s="334"/>
      <c r="Q17" s="334"/>
      <c r="R17" s="334"/>
      <c r="S17" s="335"/>
      <c r="T17" s="1"/>
    </row>
    <row r="18" spans="2:20" s="157" customFormat="1" ht="59.25" customHeight="1">
      <c r="B18" s="347" t="s">
        <v>102</v>
      </c>
      <c r="C18" s="348"/>
      <c r="D18" s="349" t="s">
        <v>150</v>
      </c>
      <c r="E18" s="350"/>
      <c r="F18" s="350" t="s">
        <v>151</v>
      </c>
      <c r="G18" s="350"/>
      <c r="H18" s="347" t="s">
        <v>103</v>
      </c>
      <c r="I18" s="348"/>
      <c r="J18" s="351" t="s">
        <v>152</v>
      </c>
      <c r="K18" s="352"/>
      <c r="L18" s="336" t="s">
        <v>104</v>
      </c>
      <c r="M18" s="337"/>
      <c r="N18" s="338" t="s">
        <v>105</v>
      </c>
      <c r="O18" s="339"/>
      <c r="P18" s="340" t="s">
        <v>106</v>
      </c>
      <c r="Q18" s="339"/>
      <c r="R18" s="341" t="s">
        <v>153</v>
      </c>
      <c r="S18" s="342"/>
      <c r="T18" s="1"/>
    </row>
    <row r="19" spans="2:20" s="157" customFormat="1" ht="46.5" customHeight="1">
      <c r="B19" s="322">
        <f>J29</f>
        <v>0</v>
      </c>
      <c r="C19" s="323"/>
      <c r="D19" s="324">
        <f>IF(J32&gt;J29,J29,J32)</f>
        <v>0</v>
      </c>
      <c r="E19" s="324"/>
      <c r="F19" s="324">
        <f>B19+D19</f>
        <v>0</v>
      </c>
      <c r="G19" s="324"/>
      <c r="H19" s="325">
        <v>0</v>
      </c>
      <c r="I19" s="326"/>
      <c r="J19" s="327">
        <f>F19-H19</f>
        <v>0</v>
      </c>
      <c r="K19" s="328"/>
      <c r="L19" s="306">
        <v>500000</v>
      </c>
      <c r="M19" s="307"/>
      <c r="N19" s="308">
        <f>MIN(J19:M19)</f>
        <v>0</v>
      </c>
      <c r="O19" s="309"/>
      <c r="P19" s="310">
        <f>ROUNDDOWN(N19,-3)</f>
        <v>0</v>
      </c>
      <c r="Q19" s="309"/>
      <c r="R19" s="310">
        <f>P19*10/10</f>
        <v>0</v>
      </c>
      <c r="S19" s="309"/>
      <c r="T19" s="1"/>
    </row>
    <row r="20" spans="2:20" s="157" customFormat="1" ht="17.25" customHeight="1">
      <c r="B20" s="167"/>
      <c r="C20" s="167"/>
      <c r="D20" s="167"/>
      <c r="E20" s="167"/>
      <c r="F20" s="167"/>
      <c r="G20" s="167"/>
      <c r="H20" s="168"/>
      <c r="I20" s="168"/>
      <c r="J20" s="169"/>
      <c r="K20" s="169"/>
      <c r="L20" s="170"/>
      <c r="M20" s="170"/>
      <c r="N20" s="171"/>
      <c r="O20" s="171"/>
      <c r="P20" s="171"/>
      <c r="Q20" s="171"/>
      <c r="R20" s="171"/>
      <c r="S20" s="171"/>
      <c r="T20" s="1"/>
    </row>
    <row r="21" spans="2:20" s="157" customFormat="1" ht="15" customHeight="1">
      <c r="B21" s="172" t="s">
        <v>107</v>
      </c>
      <c r="C21" s="173"/>
      <c r="D21" s="173"/>
      <c r="E21" s="173"/>
      <c r="F21" s="173"/>
      <c r="G21" s="173"/>
      <c r="H21" s="174"/>
      <c r="I21" s="174"/>
      <c r="J21" s="174"/>
      <c r="K21" s="175"/>
      <c r="L21" s="175"/>
      <c r="M21" s="176"/>
      <c r="N21" s="177"/>
      <c r="O21" s="177"/>
      <c r="P21" s="177"/>
      <c r="Q21" s="177"/>
      <c r="R21" s="176"/>
      <c r="S21" s="176"/>
      <c r="T21" s="1"/>
    </row>
    <row r="22" spans="2:20" s="157" customFormat="1" ht="15" customHeight="1">
      <c r="B22" s="1" t="s">
        <v>108</v>
      </c>
      <c r="C22" s="1"/>
      <c r="D22" s="1"/>
      <c r="E22" s="1"/>
      <c r="F22" s="1"/>
      <c r="G22" s="1"/>
      <c r="H22" s="1"/>
      <c r="I22" s="6"/>
      <c r="J22" s="1"/>
      <c r="K22" s="2"/>
      <c r="L22" s="2"/>
      <c r="M22" s="2"/>
      <c r="N22" s="2"/>
      <c r="O22" s="2"/>
      <c r="P22" s="2"/>
      <c r="Q22" s="2"/>
      <c r="R22" s="2"/>
      <c r="S22" s="2"/>
      <c r="T22" s="1"/>
    </row>
    <row r="23" spans="2:20" s="157" customFormat="1" ht="15" customHeight="1">
      <c r="B23" s="1" t="s">
        <v>109</v>
      </c>
      <c r="C23" s="1"/>
      <c r="D23" s="1"/>
      <c r="E23" s="1"/>
      <c r="F23" s="1"/>
      <c r="G23" s="1"/>
      <c r="H23" s="1"/>
      <c r="I23" s="6"/>
      <c r="J23" s="1"/>
      <c r="K23" s="2"/>
      <c r="L23" s="2"/>
      <c r="M23" s="2"/>
      <c r="N23" s="2"/>
      <c r="O23" s="2"/>
      <c r="P23" s="2"/>
      <c r="Q23" s="2"/>
      <c r="R23" s="2"/>
      <c r="S23" s="2"/>
      <c r="T23" s="1"/>
    </row>
    <row r="24" spans="2:20" s="157" customFormat="1" ht="17.25" customHeight="1">
      <c r="B24" s="1"/>
      <c r="C24" s="1"/>
      <c r="D24" s="1"/>
      <c r="E24" s="1"/>
      <c r="F24" s="1"/>
      <c r="G24" s="1"/>
      <c r="H24" s="1"/>
      <c r="I24" s="6"/>
      <c r="J24" s="1"/>
      <c r="K24" s="2"/>
      <c r="L24" s="2"/>
      <c r="M24" s="2"/>
      <c r="N24" s="2"/>
      <c r="O24" s="2"/>
      <c r="P24" s="2"/>
      <c r="Q24" s="2"/>
      <c r="R24" s="2"/>
      <c r="S24" s="2"/>
      <c r="T24" s="1"/>
    </row>
    <row r="25" spans="2:20" s="157" customFormat="1" ht="17.25" customHeight="1">
      <c r="B25" s="1"/>
      <c r="C25" s="1"/>
      <c r="D25" s="1"/>
      <c r="E25" s="1"/>
      <c r="F25" s="1"/>
      <c r="G25" s="1"/>
      <c r="H25" s="1"/>
      <c r="I25" s="6"/>
      <c r="J25" s="1"/>
      <c r="K25" s="2"/>
      <c r="L25" s="2"/>
      <c r="M25" s="2"/>
      <c r="N25" s="2"/>
      <c r="O25" s="2"/>
      <c r="P25" s="2"/>
      <c r="Q25" s="2"/>
      <c r="R25" s="2"/>
      <c r="S25" s="2"/>
      <c r="T25" s="1"/>
    </row>
    <row r="26" spans="2:20" s="157" customFormat="1" ht="24" customHeight="1">
      <c r="B26" s="101" t="s">
        <v>6</v>
      </c>
      <c r="C26" s="1"/>
      <c r="D26" s="1"/>
      <c r="E26" s="1"/>
      <c r="F26" s="1"/>
      <c r="G26" s="1"/>
      <c r="H26" s="1"/>
      <c r="I26" s="6"/>
      <c r="J26" s="1"/>
      <c r="K26" s="2"/>
      <c r="L26" s="2"/>
      <c r="M26" s="2"/>
      <c r="N26" s="2"/>
      <c r="O26" s="2"/>
      <c r="P26" s="2"/>
      <c r="Q26" s="2"/>
      <c r="R26" s="2"/>
      <c r="S26" s="2"/>
      <c r="T26" s="1"/>
    </row>
    <row r="27" spans="2:20" s="157" customFormat="1" ht="19.5" customHeight="1">
      <c r="B27" s="298" t="s">
        <v>110</v>
      </c>
      <c r="C27" s="299"/>
      <c r="D27" s="299"/>
      <c r="E27" s="299"/>
      <c r="F27" s="299"/>
      <c r="G27" s="299"/>
      <c r="H27" s="299"/>
      <c r="I27" s="300"/>
      <c r="J27" s="314" t="s">
        <v>8</v>
      </c>
      <c r="K27" s="315"/>
      <c r="L27" s="316"/>
      <c r="M27" s="320"/>
      <c r="N27" s="1"/>
      <c r="O27" s="1"/>
      <c r="P27" s="1"/>
      <c r="Q27" s="1"/>
      <c r="R27" s="1"/>
      <c r="S27" s="1"/>
      <c r="T27" s="1"/>
    </row>
    <row r="28" spans="2:20" s="157" customFormat="1" ht="19.5" customHeight="1">
      <c r="B28" s="311"/>
      <c r="C28" s="312"/>
      <c r="D28" s="312"/>
      <c r="E28" s="312"/>
      <c r="F28" s="312"/>
      <c r="G28" s="312"/>
      <c r="H28" s="312"/>
      <c r="I28" s="313"/>
      <c r="J28" s="317"/>
      <c r="K28" s="318"/>
      <c r="L28" s="319"/>
      <c r="M28" s="321"/>
      <c r="N28" s="1"/>
      <c r="O28" s="1"/>
      <c r="P28" s="1"/>
      <c r="Q28" s="1"/>
      <c r="R28" s="1"/>
      <c r="S28" s="1"/>
      <c r="T28" s="1"/>
    </row>
    <row r="29" spans="2:20" s="157" customFormat="1" ht="60.75" customHeight="1">
      <c r="B29" s="178" t="s">
        <v>111</v>
      </c>
      <c r="C29" s="278" t="s">
        <v>115</v>
      </c>
      <c r="D29" s="279"/>
      <c r="E29" s="279"/>
      <c r="F29" s="279"/>
      <c r="G29" s="279"/>
      <c r="H29" s="279"/>
      <c r="I29" s="279"/>
      <c r="J29" s="280">
        <f>'1-4【1人目】'!G8</f>
        <v>0</v>
      </c>
      <c r="K29" s="281"/>
      <c r="L29" s="282"/>
      <c r="M29" s="283"/>
      <c r="N29" s="284"/>
      <c r="O29" s="284"/>
      <c r="P29" s="179"/>
      <c r="Q29" s="179"/>
      <c r="R29" s="179"/>
      <c r="S29" s="179"/>
      <c r="T29" s="1"/>
    </row>
    <row r="30" spans="2:20" s="157" customFormat="1" ht="60.75" customHeight="1">
      <c r="B30" s="285" t="s">
        <v>112</v>
      </c>
      <c r="C30" s="287" t="s">
        <v>116</v>
      </c>
      <c r="D30" s="288"/>
      <c r="E30" s="288"/>
      <c r="F30" s="288"/>
      <c r="G30" s="288"/>
      <c r="H30" s="288"/>
      <c r="I30" s="288"/>
      <c r="J30" s="289">
        <f>'1-4【1人目】'!G9</f>
        <v>0</v>
      </c>
      <c r="K30" s="290"/>
      <c r="L30" s="291"/>
      <c r="M30" s="180"/>
      <c r="N30" s="292"/>
      <c r="O30" s="292"/>
      <c r="P30" s="292"/>
      <c r="Q30" s="292"/>
      <c r="R30" s="292"/>
      <c r="S30" s="292"/>
      <c r="T30" s="1"/>
    </row>
    <row r="31" spans="2:20" s="157" customFormat="1" ht="60.75" customHeight="1">
      <c r="B31" s="286"/>
      <c r="C31" s="293" t="s">
        <v>117</v>
      </c>
      <c r="D31" s="294"/>
      <c r="E31" s="294"/>
      <c r="F31" s="294"/>
      <c r="G31" s="294"/>
      <c r="H31" s="294"/>
      <c r="I31" s="294"/>
      <c r="J31" s="295">
        <f>'1-4【1人目】'!G10</f>
        <v>0</v>
      </c>
      <c r="K31" s="296"/>
      <c r="L31" s="297"/>
      <c r="M31" s="180"/>
      <c r="N31" s="292"/>
      <c r="O31" s="292"/>
      <c r="P31" s="292"/>
      <c r="Q31" s="292"/>
      <c r="R31" s="292"/>
      <c r="S31" s="292"/>
      <c r="T31" s="1"/>
    </row>
    <row r="32" spans="2:20" s="157" customFormat="1" ht="60.75" customHeight="1" thickBot="1">
      <c r="B32" s="286"/>
      <c r="C32" s="298" t="s">
        <v>10</v>
      </c>
      <c r="D32" s="299"/>
      <c r="E32" s="299"/>
      <c r="F32" s="299"/>
      <c r="G32" s="299"/>
      <c r="H32" s="299"/>
      <c r="I32" s="300"/>
      <c r="J32" s="301">
        <f>J30+J31</f>
        <v>0</v>
      </c>
      <c r="K32" s="302"/>
      <c r="L32" s="303"/>
      <c r="M32" s="304" t="s">
        <v>114</v>
      </c>
      <c r="N32" s="305"/>
      <c r="O32" s="305"/>
      <c r="P32" s="305"/>
      <c r="Q32" s="305"/>
      <c r="R32" s="305"/>
      <c r="S32" s="305"/>
      <c r="T32" s="305"/>
    </row>
    <row r="33" spans="1:20" s="158" customFormat="1" ht="60.75" customHeight="1" thickTop="1">
      <c r="A33" s="157"/>
      <c r="B33" s="272" t="s">
        <v>113</v>
      </c>
      <c r="C33" s="273"/>
      <c r="D33" s="273"/>
      <c r="E33" s="273"/>
      <c r="F33" s="273"/>
      <c r="G33" s="273"/>
      <c r="H33" s="273"/>
      <c r="I33" s="273"/>
      <c r="J33" s="274">
        <f>J29+J32</f>
        <v>0</v>
      </c>
      <c r="K33" s="275"/>
      <c r="L33" s="276"/>
      <c r="M33" s="181"/>
      <c r="N33" s="2"/>
      <c r="O33" s="2"/>
      <c r="P33" s="2"/>
      <c r="Q33" s="2"/>
      <c r="R33" s="2"/>
      <c r="S33" s="2"/>
      <c r="T33" s="1"/>
    </row>
    <row r="34" spans="1:20" ht="10.5" customHeight="1">
      <c r="B34" s="6"/>
      <c r="C34" s="6"/>
      <c r="D34" s="6"/>
      <c r="E34" s="6"/>
      <c r="G34" s="6"/>
      <c r="H34" s="6"/>
      <c r="I34" s="6"/>
      <c r="J34" s="6"/>
      <c r="K34" s="7"/>
      <c r="L34" s="7"/>
    </row>
  </sheetData>
  <sheetProtection selectLockedCells="1"/>
  <mergeCells count="48">
    <mergeCell ref="L18:M18"/>
    <mergeCell ref="N18:O18"/>
    <mergeCell ref="P18:Q18"/>
    <mergeCell ref="R18:S18"/>
    <mergeCell ref="B3:C3"/>
    <mergeCell ref="K3:O3"/>
    <mergeCell ref="B4:C4"/>
    <mergeCell ref="K4:O5"/>
    <mergeCell ref="P4:P5"/>
    <mergeCell ref="Q4:Q5"/>
    <mergeCell ref="D3:G3"/>
    <mergeCell ref="B18:C18"/>
    <mergeCell ref="D18:E18"/>
    <mergeCell ref="F18:G18"/>
    <mergeCell ref="H18:I18"/>
    <mergeCell ref="J18:K18"/>
    <mergeCell ref="A9:R9"/>
    <mergeCell ref="I12:K12"/>
    <mergeCell ref="R4:R5"/>
    <mergeCell ref="D4:G4"/>
    <mergeCell ref="B17:S17"/>
    <mergeCell ref="N19:O19"/>
    <mergeCell ref="P19:Q19"/>
    <mergeCell ref="R19:S19"/>
    <mergeCell ref="B27:I28"/>
    <mergeCell ref="J27:L28"/>
    <mergeCell ref="M27:M28"/>
    <mergeCell ref="B19:C19"/>
    <mergeCell ref="D19:E19"/>
    <mergeCell ref="F19:G19"/>
    <mergeCell ref="H19:I19"/>
    <mergeCell ref="J19:K19"/>
    <mergeCell ref="B33:I33"/>
    <mergeCell ref="J33:L33"/>
    <mergeCell ref="A8:T8"/>
    <mergeCell ref="C29:I29"/>
    <mergeCell ref="J29:L29"/>
    <mergeCell ref="M29:O29"/>
    <mergeCell ref="B30:B32"/>
    <mergeCell ref="C30:I30"/>
    <mergeCell ref="J30:L30"/>
    <mergeCell ref="N30:S31"/>
    <mergeCell ref="C31:I31"/>
    <mergeCell ref="J31:L31"/>
    <mergeCell ref="C32:I32"/>
    <mergeCell ref="J32:L32"/>
    <mergeCell ref="M32:T32"/>
    <mergeCell ref="L19:M19"/>
  </mergeCells>
  <phoneticPr fontId="1"/>
  <pageMargins left="0.47244094488188981" right="0.31496062992125984" top="0.55118110236220474" bottom="0.39370078740157483" header="0.31496062992125984" footer="0.31496062992125984"/>
  <pageSetup paperSize="9" scale="72" orientation="portrait" cellComments="asDisplayed" r:id="rId1"/>
  <ignoredErrors>
    <ignoredError sqref="D3:D4"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pageSetUpPr fitToPage="1"/>
  </sheetPr>
  <dimension ref="A1:S85"/>
  <sheetViews>
    <sheetView showGridLines="0" view="pageBreakPreview" zoomScale="70" zoomScaleNormal="70" zoomScaleSheetLayoutView="70" zoomScalePageLayoutView="118" workbookViewId="0"/>
  </sheetViews>
  <sheetFormatPr defaultColWidth="8.875" defaultRowHeight="18.75"/>
  <cols>
    <col min="1" max="1" width="0.625" style="1" customWidth="1"/>
    <col min="2" max="2" width="8.5" style="1" customWidth="1"/>
    <col min="3" max="5" width="7.875" style="1" customWidth="1"/>
    <col min="6" max="6" width="7.875" style="6" customWidth="1"/>
    <col min="7" max="7" width="7.875" style="1" customWidth="1"/>
    <col min="8" max="11" width="7.875" style="2" customWidth="1"/>
    <col min="12" max="12" width="8" style="2" customWidth="1"/>
    <col min="13" max="13" width="7.875" style="148" customWidth="1"/>
    <col min="14" max="14" width="7.875" style="2" customWidth="1"/>
    <col min="15" max="15" width="8.375" style="1" customWidth="1"/>
    <col min="16" max="16" width="8.375" style="79" customWidth="1"/>
    <col min="17" max="17" width="1.375" style="79" customWidth="1"/>
    <col min="18" max="16384" width="8.875" style="79"/>
  </cols>
  <sheetData>
    <row r="1" spans="1:16" ht="19.5">
      <c r="N1" s="78"/>
      <c r="P1" s="78" t="s">
        <v>56</v>
      </c>
    </row>
    <row r="2" spans="1:16" ht="9.75" customHeight="1">
      <c r="A2" s="18"/>
      <c r="L2" s="80"/>
      <c r="M2" s="146"/>
      <c r="N2" s="80"/>
    </row>
    <row r="3" spans="1:16" ht="21" customHeight="1">
      <c r="B3" s="345" t="s">
        <v>57</v>
      </c>
      <c r="C3" s="345"/>
      <c r="D3" s="372">
        <f>'1-2【1人目】'!D3</f>
        <v>0</v>
      </c>
      <c r="E3" s="372"/>
      <c r="F3" s="372"/>
      <c r="G3" s="150"/>
      <c r="H3" s="135"/>
      <c r="I3" s="135"/>
      <c r="J3" s="135"/>
      <c r="K3" s="135"/>
      <c r="L3" s="346"/>
      <c r="M3" s="102"/>
      <c r="N3" s="102"/>
    </row>
    <row r="4" spans="1:16" ht="21" customHeight="1">
      <c r="B4" s="371" t="s">
        <v>50</v>
      </c>
      <c r="C4" s="371"/>
      <c r="D4" s="373">
        <f>'1-2【1人目】'!D4</f>
        <v>0</v>
      </c>
      <c r="E4" s="373"/>
      <c r="F4" s="373"/>
      <c r="G4" s="150"/>
      <c r="H4" s="135"/>
      <c r="I4" s="135"/>
      <c r="J4" s="135"/>
      <c r="K4" s="135"/>
      <c r="L4" s="346"/>
      <c r="M4" s="102"/>
      <c r="N4" s="102"/>
    </row>
    <row r="5" spans="1:16" ht="20.45" customHeight="1">
      <c r="H5" s="3"/>
      <c r="I5" s="3"/>
      <c r="J5" s="3"/>
      <c r="K5" s="3"/>
      <c r="L5" s="346"/>
      <c r="M5" s="102"/>
      <c r="N5" s="102"/>
    </row>
    <row r="6" spans="1:16" ht="21" customHeight="1">
      <c r="B6" s="374" t="s">
        <v>171</v>
      </c>
      <c r="C6" s="374"/>
      <c r="D6" s="374"/>
      <c r="E6" s="374"/>
      <c r="F6" s="374"/>
      <c r="G6" s="374"/>
      <c r="H6" s="374"/>
      <c r="I6" s="374"/>
      <c r="J6" s="374"/>
      <c r="K6" s="374"/>
      <c r="L6" s="374"/>
      <c r="M6" s="374"/>
      <c r="N6" s="374"/>
      <c r="O6" s="374"/>
      <c r="P6" s="374"/>
    </row>
    <row r="7" spans="1:16" ht="11.45" customHeight="1">
      <c r="B7" s="72"/>
      <c r="C7" s="72"/>
      <c r="D7" s="72"/>
      <c r="E7" s="72"/>
      <c r="F7" s="72"/>
      <c r="G7" s="72"/>
      <c r="H7" s="72"/>
      <c r="I7" s="72"/>
      <c r="J7" s="72"/>
      <c r="K7" s="72"/>
      <c r="L7" s="102"/>
      <c r="M7" s="102"/>
      <c r="N7" s="102"/>
    </row>
    <row r="8" spans="1:16" ht="19.899999999999999" customHeight="1">
      <c r="B8" s="367" t="s">
        <v>155</v>
      </c>
      <c r="C8" s="367"/>
      <c r="D8" s="367"/>
      <c r="E8" s="367"/>
      <c r="F8" s="367"/>
      <c r="G8" s="367"/>
      <c r="H8" s="367"/>
      <c r="I8" s="367"/>
      <c r="J8" s="367"/>
      <c r="K8" s="367"/>
      <c r="L8" s="367"/>
      <c r="M8" s="147"/>
      <c r="N8" s="115"/>
    </row>
    <row r="9" spans="1:16" ht="24.75" customHeight="1">
      <c r="B9" s="8" t="s">
        <v>58</v>
      </c>
      <c r="C9" s="350" t="s">
        <v>72</v>
      </c>
      <c r="D9" s="350"/>
      <c r="E9" s="350"/>
      <c r="F9" s="350"/>
      <c r="G9" s="350"/>
      <c r="H9" s="350" t="s">
        <v>162</v>
      </c>
      <c r="I9" s="350"/>
      <c r="J9" s="350"/>
      <c r="K9" s="350"/>
      <c r="L9" s="141" t="s">
        <v>81</v>
      </c>
      <c r="M9" s="17"/>
      <c r="N9" s="17"/>
    </row>
    <row r="10" spans="1:16" ht="22.5" customHeight="1">
      <c r="B10" s="14">
        <v>1</v>
      </c>
      <c r="C10" s="375"/>
      <c r="D10" s="376"/>
      <c r="E10" s="376"/>
      <c r="F10" s="376"/>
      <c r="G10" s="377"/>
      <c r="H10" s="368"/>
      <c r="I10" s="369"/>
      <c r="J10" s="369"/>
      <c r="K10" s="370"/>
      <c r="L10" s="161"/>
      <c r="M10" s="17"/>
      <c r="N10" s="17"/>
    </row>
    <row r="11" spans="1:16" ht="22.5" customHeight="1">
      <c r="B11" s="14">
        <v>2</v>
      </c>
      <c r="C11" s="375"/>
      <c r="D11" s="376"/>
      <c r="E11" s="376"/>
      <c r="F11" s="376"/>
      <c r="G11" s="377"/>
      <c r="H11" s="368"/>
      <c r="I11" s="369"/>
      <c r="J11" s="369"/>
      <c r="K11" s="370"/>
      <c r="L11" s="161"/>
      <c r="M11" s="17"/>
      <c r="N11" s="17"/>
    </row>
    <row r="12" spans="1:16" ht="22.5" customHeight="1">
      <c r="B12" s="71">
        <v>3</v>
      </c>
      <c r="C12" s="375"/>
      <c r="D12" s="376"/>
      <c r="E12" s="376"/>
      <c r="F12" s="376"/>
      <c r="G12" s="377"/>
      <c r="H12" s="368"/>
      <c r="I12" s="369"/>
      <c r="J12" s="369"/>
      <c r="K12" s="370"/>
      <c r="L12" s="161"/>
      <c r="M12" s="17"/>
      <c r="N12" s="17"/>
    </row>
    <row r="13" spans="1:16" ht="22.5" customHeight="1">
      <c r="B13" s="71">
        <v>4</v>
      </c>
      <c r="C13" s="375"/>
      <c r="D13" s="376"/>
      <c r="E13" s="376"/>
      <c r="F13" s="376"/>
      <c r="G13" s="377"/>
      <c r="H13" s="368"/>
      <c r="I13" s="369"/>
      <c r="J13" s="369"/>
      <c r="K13" s="370"/>
      <c r="L13" s="161"/>
      <c r="M13" s="17"/>
      <c r="N13" s="17"/>
    </row>
    <row r="14" spans="1:16" ht="22.5" customHeight="1">
      <c r="B14" s="71">
        <v>5</v>
      </c>
      <c r="C14" s="375"/>
      <c r="D14" s="376"/>
      <c r="E14" s="376"/>
      <c r="F14" s="376"/>
      <c r="G14" s="377"/>
      <c r="H14" s="368"/>
      <c r="I14" s="369"/>
      <c r="J14" s="369"/>
      <c r="K14" s="370"/>
      <c r="L14" s="161"/>
      <c r="M14" s="17"/>
      <c r="N14" s="17"/>
    </row>
    <row r="15" spans="1:16" ht="22.5" customHeight="1">
      <c r="B15" s="366" t="s">
        <v>59</v>
      </c>
      <c r="C15" s="366"/>
      <c r="D15" s="366"/>
      <c r="E15" s="366"/>
      <c r="F15" s="366"/>
      <c r="G15" s="366"/>
      <c r="H15" s="366"/>
      <c r="I15" s="366"/>
      <c r="J15" s="366"/>
      <c r="K15" s="366"/>
      <c r="L15" s="366"/>
      <c r="M15" s="117"/>
      <c r="N15" s="17"/>
    </row>
    <row r="16" spans="1:16" ht="22.5" customHeight="1">
      <c r="B16" s="6"/>
      <c r="C16" s="10"/>
      <c r="D16" s="10"/>
      <c r="E16" s="10"/>
      <c r="F16" s="10"/>
      <c r="G16" s="10"/>
      <c r="H16" s="11"/>
      <c r="I16" s="11"/>
      <c r="J16" s="11"/>
      <c r="K16" s="11"/>
      <c r="L16" s="12"/>
      <c r="N16" s="12"/>
    </row>
    <row r="17" spans="2:16" ht="22.5" customHeight="1">
      <c r="B17" s="367" t="s">
        <v>156</v>
      </c>
      <c r="C17" s="367"/>
      <c r="D17" s="367"/>
      <c r="E17" s="367"/>
      <c r="F17" s="367"/>
      <c r="G17" s="367"/>
      <c r="H17" s="367"/>
      <c r="I17" s="367"/>
      <c r="J17" s="367"/>
      <c r="K17" s="367"/>
      <c r="L17" s="367"/>
      <c r="M17" s="147"/>
      <c r="N17" s="115"/>
    </row>
    <row r="18" spans="2:16" ht="22.5" customHeight="1">
      <c r="B18" s="8" t="s">
        <v>58</v>
      </c>
      <c r="C18" s="347" t="s">
        <v>73</v>
      </c>
      <c r="D18" s="348"/>
      <c r="E18" s="348"/>
      <c r="F18" s="348"/>
      <c r="G18" s="348"/>
      <c r="H18" s="350" t="s">
        <v>157</v>
      </c>
      <c r="I18" s="350"/>
      <c r="J18" s="350"/>
      <c r="K18" s="350"/>
      <c r="L18" s="141" t="s">
        <v>82</v>
      </c>
      <c r="M18" s="17"/>
      <c r="N18" s="17"/>
    </row>
    <row r="19" spans="2:16" ht="22.5" customHeight="1">
      <c r="B19" s="14">
        <v>1</v>
      </c>
      <c r="C19" s="364"/>
      <c r="D19" s="365"/>
      <c r="E19" s="365"/>
      <c r="F19" s="365"/>
      <c r="G19" s="365"/>
      <c r="H19" s="368"/>
      <c r="I19" s="369"/>
      <c r="J19" s="369"/>
      <c r="K19" s="370"/>
      <c r="L19" s="161"/>
      <c r="M19" s="17"/>
      <c r="N19" s="17"/>
    </row>
    <row r="20" spans="2:16" ht="22.5" customHeight="1">
      <c r="B20" s="14">
        <v>2</v>
      </c>
      <c r="C20" s="364"/>
      <c r="D20" s="365"/>
      <c r="E20" s="365"/>
      <c r="F20" s="365"/>
      <c r="G20" s="365"/>
      <c r="H20" s="368"/>
      <c r="I20" s="369"/>
      <c r="J20" s="369"/>
      <c r="K20" s="370"/>
      <c r="L20" s="161"/>
      <c r="M20" s="17"/>
      <c r="N20" s="17"/>
    </row>
    <row r="21" spans="2:16" ht="22.5" customHeight="1">
      <c r="B21" s="71">
        <v>3</v>
      </c>
      <c r="C21" s="364"/>
      <c r="D21" s="365"/>
      <c r="E21" s="365"/>
      <c r="F21" s="365"/>
      <c r="G21" s="365"/>
      <c r="H21" s="368"/>
      <c r="I21" s="369"/>
      <c r="J21" s="369"/>
      <c r="K21" s="370"/>
      <c r="L21" s="161"/>
      <c r="M21" s="17"/>
      <c r="N21" s="17"/>
    </row>
    <row r="22" spans="2:16" ht="22.5" customHeight="1">
      <c r="B22" s="71">
        <v>4</v>
      </c>
      <c r="C22" s="364"/>
      <c r="D22" s="365"/>
      <c r="E22" s="365"/>
      <c r="F22" s="365"/>
      <c r="G22" s="365"/>
      <c r="H22" s="368"/>
      <c r="I22" s="369"/>
      <c r="J22" s="369"/>
      <c r="K22" s="370"/>
      <c r="L22" s="161"/>
      <c r="M22" s="17"/>
      <c r="N22" s="17"/>
    </row>
    <row r="23" spans="2:16" ht="22.5" customHeight="1">
      <c r="B23" s="71">
        <v>5</v>
      </c>
      <c r="C23" s="364"/>
      <c r="D23" s="365"/>
      <c r="E23" s="365"/>
      <c r="F23" s="365"/>
      <c r="G23" s="365"/>
      <c r="H23" s="368"/>
      <c r="I23" s="369"/>
      <c r="J23" s="369"/>
      <c r="K23" s="370"/>
      <c r="L23" s="161"/>
      <c r="M23" s="17"/>
      <c r="N23" s="17"/>
    </row>
    <row r="24" spans="2:16" ht="21" customHeight="1">
      <c r="B24" s="366" t="s">
        <v>59</v>
      </c>
      <c r="C24" s="366"/>
      <c r="D24" s="366"/>
      <c r="E24" s="366"/>
      <c r="F24" s="366"/>
      <c r="G24" s="366"/>
      <c r="H24" s="366"/>
      <c r="I24" s="366"/>
      <c r="J24" s="366"/>
      <c r="K24" s="366"/>
      <c r="L24" s="366"/>
      <c r="M24" s="117"/>
      <c r="N24" s="17"/>
    </row>
    <row r="25" spans="2:16" ht="19.899999999999999" customHeight="1">
      <c r="B25" s="117" t="s">
        <v>83</v>
      </c>
      <c r="C25" s="117"/>
      <c r="D25" s="117"/>
      <c r="E25" s="117"/>
      <c r="F25" s="117"/>
      <c r="G25" s="117"/>
      <c r="H25" s="117"/>
      <c r="I25" s="117"/>
      <c r="J25" s="117"/>
      <c r="K25" s="117"/>
      <c r="L25" s="117"/>
      <c r="M25" s="117"/>
      <c r="N25" s="17"/>
    </row>
    <row r="26" spans="2:16" ht="22.5" customHeight="1">
      <c r="B26" s="117"/>
      <c r="C26" s="117"/>
      <c r="D26" s="117"/>
      <c r="E26" s="117"/>
      <c r="F26" s="117"/>
      <c r="G26" s="117"/>
      <c r="H26" s="117"/>
      <c r="I26" s="117"/>
      <c r="J26" s="117"/>
      <c r="K26" s="117"/>
      <c r="L26" s="117"/>
      <c r="M26" s="117"/>
      <c r="N26" s="17"/>
    </row>
    <row r="27" spans="2:16" ht="22.5" customHeight="1">
      <c r="B27" s="101" t="s">
        <v>78</v>
      </c>
      <c r="C27" s="13"/>
      <c r="D27" s="13"/>
      <c r="E27" s="13"/>
    </row>
    <row r="28" spans="2:16" ht="22.5" customHeight="1">
      <c r="B28" s="8" t="s">
        <v>58</v>
      </c>
      <c r="C28" s="350" t="s">
        <v>79</v>
      </c>
      <c r="D28" s="350"/>
      <c r="E28" s="350"/>
      <c r="F28" s="350"/>
      <c r="G28" s="350"/>
      <c r="H28" s="379" t="s">
        <v>88</v>
      </c>
      <c r="I28" s="379"/>
      <c r="J28" s="378" t="s">
        <v>89</v>
      </c>
      <c r="K28" s="378"/>
      <c r="L28" s="350" t="s">
        <v>80</v>
      </c>
      <c r="M28" s="350"/>
      <c r="N28" s="350"/>
      <c r="O28" s="350"/>
      <c r="P28" s="350"/>
    </row>
    <row r="29" spans="2:16" ht="22.5" customHeight="1">
      <c r="B29" s="14">
        <v>1</v>
      </c>
      <c r="C29" s="356"/>
      <c r="D29" s="356"/>
      <c r="E29" s="356"/>
      <c r="F29" s="356"/>
      <c r="G29" s="356"/>
      <c r="H29" s="358"/>
      <c r="I29" s="359"/>
      <c r="J29" s="363"/>
      <c r="K29" s="363"/>
      <c r="L29" s="356"/>
      <c r="M29" s="356"/>
      <c r="N29" s="356"/>
      <c r="O29" s="356"/>
      <c r="P29" s="356"/>
    </row>
    <row r="30" spans="2:16" ht="22.5" customHeight="1">
      <c r="B30" s="14">
        <v>2</v>
      </c>
      <c r="C30" s="356"/>
      <c r="D30" s="356"/>
      <c r="E30" s="356"/>
      <c r="F30" s="356"/>
      <c r="G30" s="356"/>
      <c r="H30" s="358"/>
      <c r="I30" s="359"/>
      <c r="J30" s="363"/>
      <c r="K30" s="363"/>
      <c r="L30" s="356"/>
      <c r="M30" s="356"/>
      <c r="N30" s="356"/>
      <c r="O30" s="356"/>
      <c r="P30" s="356"/>
    </row>
    <row r="31" spans="2:16" ht="22.5" customHeight="1">
      <c r="B31" s="71">
        <v>3</v>
      </c>
      <c r="C31" s="356"/>
      <c r="D31" s="356"/>
      <c r="E31" s="356"/>
      <c r="F31" s="356"/>
      <c r="G31" s="356"/>
      <c r="H31" s="358"/>
      <c r="I31" s="359"/>
      <c r="J31" s="363"/>
      <c r="K31" s="363"/>
      <c r="L31" s="356"/>
      <c r="M31" s="356"/>
      <c r="N31" s="356"/>
      <c r="O31" s="356"/>
      <c r="P31" s="356"/>
    </row>
    <row r="32" spans="2:16" ht="22.5" customHeight="1">
      <c r="B32" s="71">
        <v>4</v>
      </c>
      <c r="C32" s="356"/>
      <c r="D32" s="356"/>
      <c r="E32" s="356"/>
      <c r="F32" s="356"/>
      <c r="G32" s="356"/>
      <c r="H32" s="358"/>
      <c r="I32" s="359"/>
      <c r="J32" s="363"/>
      <c r="K32" s="363"/>
      <c r="L32" s="356"/>
      <c r="M32" s="356"/>
      <c r="N32" s="356"/>
      <c r="O32" s="356"/>
      <c r="P32" s="356"/>
    </row>
    <row r="33" spans="2:19" ht="22.5" customHeight="1">
      <c r="B33" s="71">
        <v>5</v>
      </c>
      <c r="C33" s="356"/>
      <c r="D33" s="356"/>
      <c r="E33" s="356"/>
      <c r="F33" s="356"/>
      <c r="G33" s="356"/>
      <c r="H33" s="358"/>
      <c r="I33" s="359"/>
      <c r="J33" s="363"/>
      <c r="K33" s="363"/>
      <c r="L33" s="356"/>
      <c r="M33" s="356"/>
      <c r="N33" s="356"/>
      <c r="O33" s="356"/>
      <c r="P33" s="356"/>
    </row>
    <row r="34" spans="2:19" ht="20.100000000000001" customHeight="1">
      <c r="B34" s="361" t="s">
        <v>154</v>
      </c>
      <c r="C34" s="361"/>
      <c r="D34" s="361"/>
      <c r="E34" s="361"/>
      <c r="F34" s="361"/>
      <c r="G34" s="361"/>
      <c r="H34" s="361"/>
      <c r="I34" s="361"/>
      <c r="J34" s="361"/>
      <c r="K34" s="361"/>
      <c r="L34" s="362"/>
      <c r="M34" s="117"/>
      <c r="N34" s="142"/>
    </row>
    <row r="35" spans="2:19" ht="20.100000000000001" customHeight="1">
      <c r="B35" s="360" t="s">
        <v>59</v>
      </c>
      <c r="C35" s="360"/>
      <c r="D35" s="360"/>
      <c r="E35" s="360"/>
      <c r="F35" s="360"/>
      <c r="G35" s="360"/>
      <c r="H35" s="360"/>
      <c r="I35" s="360"/>
      <c r="J35" s="360"/>
      <c r="K35" s="360"/>
      <c r="L35" s="360"/>
      <c r="M35" s="117"/>
      <c r="N35" s="142"/>
    </row>
    <row r="36" spans="2:19" ht="14.45" customHeight="1">
      <c r="B36" s="101"/>
      <c r="C36" s="13"/>
      <c r="D36" s="13"/>
      <c r="E36" s="13"/>
      <c r="N36" s="143"/>
    </row>
    <row r="37" spans="2:19" ht="19.5">
      <c r="B37" s="101" t="s">
        <v>90</v>
      </c>
      <c r="C37" s="13"/>
      <c r="D37" s="13"/>
      <c r="E37" s="13"/>
      <c r="M37" s="2"/>
      <c r="O37" s="148"/>
      <c r="P37" s="148"/>
      <c r="Q37" s="148"/>
      <c r="R37" s="2"/>
      <c r="S37" s="1"/>
    </row>
    <row r="38" spans="2:19" ht="19.5">
      <c r="B38" s="13" t="s">
        <v>91</v>
      </c>
      <c r="C38" s="13"/>
      <c r="D38" s="13"/>
      <c r="E38" s="13"/>
      <c r="M38" s="2"/>
      <c r="O38" s="148"/>
      <c r="P38" s="148"/>
      <c r="Q38" s="148"/>
      <c r="R38" s="2"/>
      <c r="S38" s="1"/>
    </row>
    <row r="39" spans="2:19" ht="37.5" customHeight="1">
      <c r="B39" s="357"/>
      <c r="C39" s="357"/>
      <c r="D39" s="357"/>
      <c r="E39" s="357"/>
      <c r="F39" s="357"/>
      <c r="G39" s="357"/>
      <c r="H39" s="357"/>
      <c r="I39" s="357"/>
      <c r="J39" s="357"/>
      <c r="K39" s="357"/>
      <c r="L39" s="357"/>
      <c r="M39" s="357"/>
      <c r="N39" s="357"/>
      <c r="O39" s="357"/>
      <c r="P39" s="357"/>
      <c r="Q39" s="117"/>
      <c r="R39" s="2"/>
      <c r="S39" s="1"/>
    </row>
    <row r="40" spans="2:19" ht="37.5" customHeight="1">
      <c r="B40" s="357"/>
      <c r="C40" s="357"/>
      <c r="D40" s="357"/>
      <c r="E40" s="357"/>
      <c r="F40" s="357"/>
      <c r="G40" s="357"/>
      <c r="H40" s="357"/>
      <c r="I40" s="357"/>
      <c r="J40" s="357"/>
      <c r="K40" s="357"/>
      <c r="L40" s="357"/>
      <c r="M40" s="357"/>
      <c r="N40" s="357"/>
      <c r="O40" s="357"/>
      <c r="P40" s="357"/>
      <c r="Q40" s="117"/>
      <c r="R40" s="2"/>
      <c r="S40" s="1"/>
    </row>
    <row r="41" spans="2:19" ht="19.5">
      <c r="B41" s="13" t="s">
        <v>92</v>
      </c>
      <c r="C41" s="13"/>
      <c r="D41" s="13"/>
      <c r="E41" s="13"/>
      <c r="M41" s="2"/>
      <c r="O41" s="148"/>
      <c r="P41" s="148"/>
      <c r="Q41" s="148"/>
      <c r="R41" s="2"/>
      <c r="S41" s="1"/>
    </row>
    <row r="42" spans="2:19" ht="37.5" customHeight="1">
      <c r="B42" s="357"/>
      <c r="C42" s="357"/>
      <c r="D42" s="357"/>
      <c r="E42" s="357"/>
      <c r="F42" s="357"/>
      <c r="G42" s="357"/>
      <c r="H42" s="357"/>
      <c r="I42" s="357"/>
      <c r="J42" s="357"/>
      <c r="K42" s="357"/>
      <c r="L42" s="357"/>
      <c r="M42" s="357"/>
      <c r="N42" s="357"/>
      <c r="O42" s="357"/>
      <c r="P42" s="357"/>
      <c r="Q42" s="117"/>
      <c r="R42" s="2"/>
      <c r="S42" s="1"/>
    </row>
    <row r="43" spans="2:19" ht="37.5" customHeight="1">
      <c r="B43" s="357"/>
      <c r="C43" s="357"/>
      <c r="D43" s="357"/>
      <c r="E43" s="357"/>
      <c r="F43" s="357"/>
      <c r="G43" s="357"/>
      <c r="H43" s="357"/>
      <c r="I43" s="357"/>
      <c r="J43" s="357"/>
      <c r="K43" s="357"/>
      <c r="L43" s="357"/>
      <c r="M43" s="357"/>
      <c r="N43" s="357"/>
      <c r="O43" s="357"/>
      <c r="P43" s="357"/>
      <c r="Q43" s="117"/>
      <c r="R43" s="2"/>
      <c r="S43" s="1"/>
    </row>
    <row r="44" spans="2:19" ht="19.5">
      <c r="B44" s="13" t="s">
        <v>93</v>
      </c>
      <c r="C44" s="13"/>
      <c r="D44" s="13"/>
      <c r="E44" s="13"/>
      <c r="M44" s="2"/>
      <c r="O44" s="149"/>
      <c r="P44" s="149"/>
      <c r="Q44" s="148"/>
      <c r="R44" s="2"/>
      <c r="S44" s="1"/>
    </row>
    <row r="45" spans="2:19" ht="37.5" customHeight="1">
      <c r="B45" s="357"/>
      <c r="C45" s="357"/>
      <c r="D45" s="357"/>
      <c r="E45" s="357"/>
      <c r="F45" s="357"/>
      <c r="G45" s="357"/>
      <c r="H45" s="357"/>
      <c r="I45" s="357"/>
      <c r="J45" s="357"/>
      <c r="K45" s="357"/>
      <c r="L45" s="357"/>
      <c r="M45" s="357"/>
      <c r="N45" s="357"/>
      <c r="O45" s="357"/>
      <c r="P45" s="357"/>
      <c r="Q45" s="117"/>
      <c r="R45" s="2"/>
      <c r="S45" s="1"/>
    </row>
    <row r="46" spans="2:19" ht="37.5" customHeight="1">
      <c r="B46" s="357"/>
      <c r="C46" s="357"/>
      <c r="D46" s="357"/>
      <c r="E46" s="357"/>
      <c r="F46" s="357"/>
      <c r="G46" s="357"/>
      <c r="H46" s="357"/>
      <c r="I46" s="357"/>
      <c r="J46" s="357"/>
      <c r="K46" s="357"/>
      <c r="L46" s="357"/>
      <c r="M46" s="357"/>
      <c r="N46" s="357"/>
      <c r="O46" s="357"/>
      <c r="P46" s="357"/>
      <c r="Q46" s="117"/>
      <c r="R46" s="2"/>
      <c r="S46" s="1"/>
    </row>
    <row r="47" spans="2:19" ht="16.5" customHeight="1">
      <c r="B47" s="159" t="s">
        <v>174</v>
      </c>
      <c r="C47" s="115"/>
      <c r="D47" s="115"/>
      <c r="E47" s="115"/>
      <c r="F47" s="115"/>
      <c r="G47" s="115"/>
      <c r="H47" s="115"/>
      <c r="I47" s="115"/>
      <c r="J47" s="115"/>
      <c r="K47" s="115"/>
      <c r="L47" s="115"/>
      <c r="M47" s="115"/>
      <c r="N47" s="115"/>
      <c r="O47" s="115"/>
      <c r="P47" s="115"/>
      <c r="Q47" s="117"/>
      <c r="R47" s="2"/>
      <c r="S47" s="1"/>
    </row>
    <row r="48" spans="2:19" ht="37.5" customHeight="1">
      <c r="B48" s="357"/>
      <c r="C48" s="357"/>
      <c r="D48" s="357"/>
      <c r="E48" s="357"/>
      <c r="F48" s="357"/>
      <c r="G48" s="357"/>
      <c r="H48" s="357"/>
      <c r="I48" s="357"/>
      <c r="J48" s="357"/>
      <c r="K48" s="357"/>
      <c r="L48" s="357"/>
      <c r="M48" s="357"/>
      <c r="N48" s="357"/>
      <c r="O48" s="357"/>
      <c r="P48" s="357"/>
      <c r="Q48" s="117"/>
      <c r="R48" s="2"/>
      <c r="S48" s="1"/>
    </row>
    <row r="49" spans="2:19" ht="37.5" customHeight="1">
      <c r="B49" s="357"/>
      <c r="C49" s="357"/>
      <c r="D49" s="357"/>
      <c r="E49" s="357"/>
      <c r="F49" s="357"/>
      <c r="G49" s="357"/>
      <c r="H49" s="357"/>
      <c r="I49" s="357"/>
      <c r="J49" s="357"/>
      <c r="K49" s="357"/>
      <c r="L49" s="357"/>
      <c r="M49" s="357"/>
      <c r="N49" s="357"/>
      <c r="O49" s="357"/>
      <c r="P49" s="357"/>
      <c r="Q49" s="117"/>
      <c r="R49" s="2"/>
      <c r="S49" s="1"/>
    </row>
    <row r="50" spans="2:19" ht="24.75" customHeight="1">
      <c r="M50" s="2"/>
      <c r="O50" s="148"/>
      <c r="P50" s="148"/>
      <c r="Q50" s="143"/>
      <c r="R50" s="1"/>
    </row>
    <row r="51" spans="2:19" ht="19.5">
      <c r="B51" s="101" t="s">
        <v>94</v>
      </c>
      <c r="M51" s="2"/>
      <c r="O51" s="154" t="s">
        <v>95</v>
      </c>
      <c r="P51" s="2"/>
      <c r="Q51" s="2"/>
      <c r="R51" s="1"/>
    </row>
    <row r="52" spans="2:19" ht="62.25" customHeight="1">
      <c r="B52" s="116" t="s">
        <v>71</v>
      </c>
      <c r="C52" s="9" t="s">
        <v>61</v>
      </c>
      <c r="D52" s="9" t="s">
        <v>62</v>
      </c>
      <c r="E52" s="9" t="s">
        <v>63</v>
      </c>
      <c r="F52" s="9" t="s">
        <v>64</v>
      </c>
      <c r="G52" s="9" t="s">
        <v>65</v>
      </c>
      <c r="H52" s="9" t="s">
        <v>96</v>
      </c>
      <c r="I52" s="9" t="s">
        <v>97</v>
      </c>
      <c r="J52" s="9" t="s">
        <v>98</v>
      </c>
      <c r="K52" s="9" t="s">
        <v>66</v>
      </c>
      <c r="L52" s="9" t="s">
        <v>67</v>
      </c>
      <c r="M52" s="9" t="s">
        <v>68</v>
      </c>
      <c r="N52" s="9" t="s">
        <v>69</v>
      </c>
      <c r="O52" s="116" t="s">
        <v>70</v>
      </c>
      <c r="P52" s="116" t="s">
        <v>161</v>
      </c>
      <c r="Q52" s="143"/>
      <c r="R52" s="1"/>
    </row>
    <row r="53" spans="2:19" ht="40.5" customHeight="1">
      <c r="B53" s="151"/>
      <c r="C53" s="136"/>
      <c r="D53" s="136"/>
      <c r="E53" s="136"/>
      <c r="F53" s="136"/>
      <c r="G53" s="136"/>
      <c r="H53" s="136"/>
      <c r="I53" s="136"/>
      <c r="J53" s="136"/>
      <c r="K53" s="136"/>
      <c r="L53" s="136"/>
      <c r="M53" s="136"/>
      <c r="N53" s="136"/>
      <c r="O53" s="137">
        <f>SUM(C53:N53)</f>
        <v>0</v>
      </c>
      <c r="P53" s="152"/>
      <c r="Q53" s="2"/>
      <c r="R53" s="1"/>
    </row>
    <row r="54" spans="2:19" ht="27" customHeight="1">
      <c r="B54" s="9" t="s">
        <v>99</v>
      </c>
      <c r="C54" s="353"/>
      <c r="D54" s="354"/>
      <c r="E54" s="354"/>
      <c r="F54" s="354"/>
      <c r="G54" s="354"/>
      <c r="H54" s="354"/>
      <c r="I54" s="354"/>
      <c r="J54" s="354"/>
      <c r="K54" s="354"/>
      <c r="L54" s="354"/>
      <c r="M54" s="354"/>
      <c r="N54" s="354"/>
      <c r="O54" s="354"/>
      <c r="P54" s="355"/>
      <c r="Q54" s="153"/>
      <c r="R54" s="1"/>
    </row>
    <row r="55" spans="2:19">
      <c r="M55" s="2"/>
      <c r="O55" s="148"/>
      <c r="P55" s="148"/>
      <c r="Q55" s="2"/>
      <c r="R55" s="1"/>
    </row>
    <row r="56" spans="2:19">
      <c r="N56" s="143"/>
    </row>
    <row r="59" spans="2:19" hidden="1">
      <c r="B59" s="1" t="s">
        <v>119</v>
      </c>
    </row>
    <row r="60" spans="2:19" hidden="1">
      <c r="B60" s="1" t="s">
        <v>120</v>
      </c>
    </row>
    <row r="61" spans="2:19" hidden="1">
      <c r="B61" s="1" t="s">
        <v>121</v>
      </c>
    </row>
    <row r="62" spans="2:19" hidden="1">
      <c r="B62" s="1" t="s">
        <v>122</v>
      </c>
    </row>
    <row r="63" spans="2:19" hidden="1">
      <c r="B63" s="1" t="s">
        <v>123</v>
      </c>
    </row>
    <row r="64" spans="2:19" hidden="1">
      <c r="B64" s="1" t="s">
        <v>124</v>
      </c>
    </row>
    <row r="65" spans="2:8" hidden="1">
      <c r="B65" s="1" t="s">
        <v>125</v>
      </c>
    </row>
    <row r="66" spans="2:8" hidden="1">
      <c r="B66" s="1" t="s">
        <v>126</v>
      </c>
    </row>
    <row r="67" spans="2:8" hidden="1">
      <c r="B67" s="1" t="s">
        <v>127</v>
      </c>
      <c r="H67" s="1"/>
    </row>
    <row r="68" spans="2:8" hidden="1">
      <c r="B68" s="1" t="s">
        <v>128</v>
      </c>
    </row>
    <row r="69" spans="2:8" hidden="1">
      <c r="B69" s="1" t="s">
        <v>129</v>
      </c>
    </row>
    <row r="70" spans="2:8" hidden="1">
      <c r="B70" s="1" t="s">
        <v>134</v>
      </c>
    </row>
    <row r="71" spans="2:8" hidden="1">
      <c r="B71" s="1" t="s">
        <v>130</v>
      </c>
    </row>
    <row r="72" spans="2:8" hidden="1">
      <c r="B72" s="1" t="s">
        <v>131</v>
      </c>
    </row>
    <row r="73" spans="2:8" hidden="1">
      <c r="B73" s="1" t="s">
        <v>132</v>
      </c>
    </row>
    <row r="74" spans="2:8" hidden="1">
      <c r="B74" s="1" t="s">
        <v>133</v>
      </c>
    </row>
    <row r="75" spans="2:8" hidden="1">
      <c r="B75" s="1" t="s">
        <v>135</v>
      </c>
    </row>
    <row r="76" spans="2:8" hidden="1">
      <c r="B76" s="1" t="s">
        <v>136</v>
      </c>
    </row>
    <row r="77" spans="2:8" hidden="1">
      <c r="B77" s="1" t="s">
        <v>137</v>
      </c>
    </row>
    <row r="78" spans="2:8" hidden="1">
      <c r="B78" s="1" t="s">
        <v>138</v>
      </c>
    </row>
    <row r="79" spans="2:8" hidden="1">
      <c r="B79" s="1" t="s">
        <v>139</v>
      </c>
    </row>
    <row r="80" spans="2:8" hidden="1">
      <c r="B80" s="1" t="s">
        <v>148</v>
      </c>
    </row>
    <row r="81" spans="2:2" hidden="1">
      <c r="B81" s="1" t="s">
        <v>140</v>
      </c>
    </row>
    <row r="82" spans="2:2" hidden="1">
      <c r="B82" s="1" t="s">
        <v>141</v>
      </c>
    </row>
    <row r="83" spans="2:2" hidden="1">
      <c r="B83" s="1" t="s">
        <v>142</v>
      </c>
    </row>
    <row r="84" spans="2:2" hidden="1">
      <c r="B84" s="1" t="s">
        <v>143</v>
      </c>
    </row>
    <row r="85" spans="2:2" hidden="1">
      <c r="B85" s="1" t="s">
        <v>144</v>
      </c>
    </row>
  </sheetData>
  <mergeCells count="65">
    <mergeCell ref="L28:P28"/>
    <mergeCell ref="J33:K33"/>
    <mergeCell ref="H21:K21"/>
    <mergeCell ref="H22:K22"/>
    <mergeCell ref="H23:K23"/>
    <mergeCell ref="J28:K28"/>
    <mergeCell ref="J29:K29"/>
    <mergeCell ref="H28:I28"/>
    <mergeCell ref="H12:K12"/>
    <mergeCell ref="H13:K13"/>
    <mergeCell ref="H14:K14"/>
    <mergeCell ref="C10:G10"/>
    <mergeCell ref="C11:G11"/>
    <mergeCell ref="C12:G12"/>
    <mergeCell ref="C13:G13"/>
    <mergeCell ref="C14:G14"/>
    <mergeCell ref="L3:L5"/>
    <mergeCell ref="B8:L8"/>
    <mergeCell ref="B3:C3"/>
    <mergeCell ref="B4:C4"/>
    <mergeCell ref="D3:F3"/>
    <mergeCell ref="D4:F4"/>
    <mergeCell ref="B6:P6"/>
    <mergeCell ref="C9:G9"/>
    <mergeCell ref="H9:K9"/>
    <mergeCell ref="C23:G23"/>
    <mergeCell ref="B24:L24"/>
    <mergeCell ref="C21:G21"/>
    <mergeCell ref="C22:G22"/>
    <mergeCell ref="C18:G18"/>
    <mergeCell ref="C19:G19"/>
    <mergeCell ref="C20:G20"/>
    <mergeCell ref="H18:K18"/>
    <mergeCell ref="B15:L15"/>
    <mergeCell ref="B17:L17"/>
    <mergeCell ref="H19:K19"/>
    <mergeCell ref="H20:K20"/>
    <mergeCell ref="H10:K10"/>
    <mergeCell ref="H11:K11"/>
    <mergeCell ref="C28:G28"/>
    <mergeCell ref="C29:G29"/>
    <mergeCell ref="C30:G30"/>
    <mergeCell ref="H29:I29"/>
    <mergeCell ref="B35:L35"/>
    <mergeCell ref="H30:I30"/>
    <mergeCell ref="H31:I31"/>
    <mergeCell ref="H32:I32"/>
    <mergeCell ref="H33:I33"/>
    <mergeCell ref="B34:L34"/>
    <mergeCell ref="C31:G31"/>
    <mergeCell ref="C32:G32"/>
    <mergeCell ref="C33:G33"/>
    <mergeCell ref="J30:K30"/>
    <mergeCell ref="J31:K31"/>
    <mergeCell ref="J32:K32"/>
    <mergeCell ref="C54:P54"/>
    <mergeCell ref="L29:P29"/>
    <mergeCell ref="L30:P30"/>
    <mergeCell ref="L31:P31"/>
    <mergeCell ref="L32:P32"/>
    <mergeCell ref="L33:P33"/>
    <mergeCell ref="B39:P40"/>
    <mergeCell ref="B42:P43"/>
    <mergeCell ref="B45:P46"/>
    <mergeCell ref="B48:P49"/>
  </mergeCells>
  <phoneticPr fontId="1"/>
  <dataValidations count="4">
    <dataValidation type="list" allowBlank="1" showInputMessage="1" showErrorMessage="1" sqref="B53" xr:uid="{00000000-0002-0000-0300-000000000000}">
      <formula1>"手当,一時金,基本給,その他"</formula1>
    </dataValidation>
    <dataValidation type="list" allowBlank="1" showInputMessage="1" showErrorMessage="1" sqref="L29:P33" xr:uid="{00000000-0002-0000-0300-000003000000}">
      <formula1>$B$59:$B$85</formula1>
    </dataValidation>
    <dataValidation type="list" allowBlank="1" showInputMessage="1" showErrorMessage="1" sqref="L10:L14" xr:uid="{ED8D7D83-6D09-4328-BF08-14BF4638052B}">
      <formula1>"取得済,受験済(不合格),受験済(合否待ち),取得予定"</formula1>
    </dataValidation>
    <dataValidation type="list" allowBlank="1" showInputMessage="1" showErrorMessage="1" sqref="L19:L23" xr:uid="{27FCCD51-F68C-4F85-B35A-83711ED80C16}">
      <formula1>"受講済,受講中,受講予定"</formula1>
    </dataValidation>
  </dataValidations>
  <pageMargins left="1.1023622047244095" right="0" top="0" bottom="0" header="0.31496062992125984" footer="0.31496062992125984"/>
  <pageSetup paperSize="9" scale="6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R26"/>
  <sheetViews>
    <sheetView showGridLines="0" view="pageBreakPreview" zoomScaleNormal="100" zoomScaleSheetLayoutView="100" zoomScalePageLayoutView="70" workbookViewId="0"/>
  </sheetViews>
  <sheetFormatPr defaultColWidth="8.875" defaultRowHeight="19.5"/>
  <cols>
    <col min="1" max="1" width="1.75" style="13" customWidth="1"/>
    <col min="2" max="2" width="4.875" style="13" customWidth="1"/>
    <col min="3" max="3" width="3.5" style="13" customWidth="1"/>
    <col min="4" max="4" width="4.625" style="13" customWidth="1"/>
    <col min="5" max="5" width="6" style="13" customWidth="1"/>
    <col min="6" max="6" width="18" style="15" customWidth="1"/>
    <col min="7" max="7" width="12" style="13" customWidth="1"/>
    <col min="8" max="8" width="12" style="120" customWidth="1"/>
    <col min="9" max="9" width="3.125" style="120" customWidth="1"/>
    <col min="10" max="11" width="5.875" style="120" customWidth="1"/>
    <col min="12" max="12" width="4.375" style="120" customWidth="1"/>
    <col min="13" max="13" width="22.75" style="120" customWidth="1"/>
    <col min="14" max="14" width="2.625" style="13" customWidth="1"/>
    <col min="15" max="15" width="2.375" style="126" customWidth="1"/>
    <col min="16" max="16" width="3.25" style="126" customWidth="1"/>
    <col min="17" max="17" width="11.375" style="126" customWidth="1"/>
    <col min="18" max="18" width="2.25" style="126" customWidth="1"/>
    <col min="19" max="16384" width="8.875" style="119"/>
  </cols>
  <sheetData>
    <row r="1" spans="2:18" ht="18" customHeight="1">
      <c r="H1" s="419" t="s">
        <v>60</v>
      </c>
      <c r="I1" s="419"/>
      <c r="J1" s="419"/>
      <c r="K1" s="419"/>
      <c r="L1" s="419"/>
      <c r="M1" s="419"/>
      <c r="O1" s="118"/>
      <c r="P1" s="118"/>
      <c r="Q1" s="118"/>
      <c r="R1" s="118"/>
    </row>
    <row r="2" spans="2:18" ht="21.75" customHeight="1">
      <c r="M2" s="121"/>
      <c r="O2" s="121"/>
      <c r="P2" s="121"/>
      <c r="Q2" s="121"/>
      <c r="R2" s="122"/>
    </row>
    <row r="3" spans="2:18" ht="24.75" customHeight="1">
      <c r="B3" s="127" t="s">
        <v>49</v>
      </c>
      <c r="C3" s="114"/>
      <c r="D3" s="114"/>
      <c r="E3" s="423">
        <f>'1-2【1人目】'!D3</f>
        <v>0</v>
      </c>
      <c r="F3" s="423"/>
      <c r="G3" s="423"/>
      <c r="H3" s="423"/>
      <c r="I3" s="123"/>
      <c r="L3" s="124"/>
      <c r="M3" s="124"/>
      <c r="O3" s="124"/>
      <c r="P3" s="124"/>
      <c r="Q3" s="420"/>
      <c r="R3" s="329"/>
    </row>
    <row r="4" spans="2:18" ht="8.1" customHeight="1">
      <c r="H4" s="99"/>
      <c r="I4" s="99"/>
      <c r="L4" s="124"/>
      <c r="M4" s="124"/>
      <c r="O4" s="124"/>
      <c r="P4" s="124"/>
      <c r="Q4" s="420"/>
      <c r="R4" s="329"/>
    </row>
    <row r="5" spans="2:18" ht="30" customHeight="1">
      <c r="B5" s="421" t="s">
        <v>172</v>
      </c>
      <c r="C5" s="421"/>
      <c r="D5" s="421"/>
      <c r="E5" s="421"/>
      <c r="F5" s="421"/>
      <c r="G5" s="421"/>
      <c r="H5" s="421"/>
      <c r="I5" s="421"/>
      <c r="J5" s="421"/>
      <c r="K5" s="421"/>
      <c r="L5" s="421"/>
      <c r="M5" s="421"/>
      <c r="O5" s="16"/>
      <c r="P5" s="124"/>
      <c r="Q5" s="125"/>
      <c r="R5" s="15"/>
    </row>
    <row r="6" spans="2:18" ht="8.1" customHeight="1">
      <c r="B6" s="72"/>
      <c r="C6" s="72"/>
      <c r="D6" s="72"/>
      <c r="E6" s="72"/>
      <c r="F6" s="72"/>
      <c r="G6" s="72"/>
      <c r="H6" s="72"/>
      <c r="I6" s="72"/>
      <c r="J6" s="72"/>
      <c r="K6" s="72"/>
      <c r="L6" s="72"/>
      <c r="M6" s="72"/>
      <c r="O6" s="16"/>
      <c r="P6" s="124"/>
      <c r="Q6" s="125"/>
      <c r="R6" s="15"/>
    </row>
    <row r="7" spans="2:18" ht="30" customHeight="1">
      <c r="B7" s="380" t="s">
        <v>7</v>
      </c>
      <c r="C7" s="380"/>
      <c r="D7" s="380"/>
      <c r="E7" s="380"/>
      <c r="F7" s="380"/>
      <c r="G7" s="380" t="s">
        <v>8</v>
      </c>
      <c r="H7" s="380"/>
      <c r="I7" s="422" t="s">
        <v>9</v>
      </c>
      <c r="J7" s="422"/>
      <c r="K7" s="422"/>
      <c r="L7" s="422"/>
      <c r="M7" s="422"/>
      <c r="O7" s="120"/>
      <c r="P7" s="120"/>
      <c r="Q7" s="120"/>
      <c r="R7" s="120"/>
    </row>
    <row r="8" spans="2:18" ht="108.75" customHeight="1">
      <c r="B8" s="413" t="s">
        <v>85</v>
      </c>
      <c r="C8" s="413"/>
      <c r="D8" s="413"/>
      <c r="E8" s="413"/>
      <c r="F8" s="413"/>
      <c r="G8" s="414"/>
      <c r="H8" s="414"/>
      <c r="I8" s="415"/>
      <c r="J8" s="416"/>
      <c r="K8" s="416"/>
      <c r="L8" s="416"/>
      <c r="M8" s="417"/>
      <c r="O8" s="120"/>
      <c r="P8" s="120"/>
      <c r="Q8" s="120"/>
      <c r="R8" s="120"/>
    </row>
    <row r="9" spans="2:18" ht="108.75" customHeight="1">
      <c r="B9" s="413" t="s">
        <v>86</v>
      </c>
      <c r="C9" s="413"/>
      <c r="D9" s="413"/>
      <c r="E9" s="413"/>
      <c r="F9" s="413"/>
      <c r="G9" s="414"/>
      <c r="H9" s="414"/>
      <c r="I9" s="418"/>
      <c r="J9" s="416"/>
      <c r="K9" s="416"/>
      <c r="L9" s="416"/>
      <c r="M9" s="417"/>
      <c r="O9" s="120"/>
      <c r="P9" s="120"/>
      <c r="Q9" s="120"/>
      <c r="R9" s="120"/>
    </row>
    <row r="10" spans="2:18" ht="20.25" customHeight="1">
      <c r="B10" s="391" t="s">
        <v>101</v>
      </c>
      <c r="C10" s="392"/>
      <c r="D10" s="392"/>
      <c r="E10" s="392"/>
      <c r="F10" s="393"/>
      <c r="G10" s="407"/>
      <c r="H10" s="408"/>
      <c r="I10" s="195"/>
      <c r="J10" s="386"/>
      <c r="K10" s="386"/>
      <c r="L10" s="386"/>
      <c r="M10" s="387"/>
      <c r="O10" s="120"/>
      <c r="P10" s="120"/>
      <c r="Q10" s="120"/>
      <c r="R10" s="120"/>
    </row>
    <row r="11" spans="2:18" ht="102" customHeight="1">
      <c r="B11" s="394"/>
      <c r="C11" s="395"/>
      <c r="D11" s="395"/>
      <c r="E11" s="395"/>
      <c r="F11" s="396"/>
      <c r="G11" s="409"/>
      <c r="H11" s="410"/>
      <c r="I11" s="196"/>
      <c r="J11" s="388"/>
      <c r="K11" s="389"/>
      <c r="L11" s="389"/>
      <c r="M11" s="390"/>
      <c r="O11" s="120"/>
      <c r="P11" s="120"/>
      <c r="Q11" s="120"/>
      <c r="R11" s="120"/>
    </row>
    <row r="12" spans="2:18" ht="20.25" customHeight="1">
      <c r="B12" s="394"/>
      <c r="C12" s="395"/>
      <c r="D12" s="395"/>
      <c r="E12" s="395"/>
      <c r="F12" s="396"/>
      <c r="G12" s="409"/>
      <c r="H12" s="410"/>
      <c r="I12" s="195"/>
      <c r="J12" s="400"/>
      <c r="K12" s="400"/>
      <c r="L12" s="400"/>
      <c r="M12" s="401"/>
      <c r="O12" s="120"/>
      <c r="P12" s="120"/>
      <c r="Q12" s="120"/>
      <c r="R12" s="120"/>
    </row>
    <row r="13" spans="2:18" ht="102" customHeight="1">
      <c r="B13" s="394"/>
      <c r="C13" s="395"/>
      <c r="D13" s="395"/>
      <c r="E13" s="395"/>
      <c r="F13" s="396"/>
      <c r="G13" s="409"/>
      <c r="H13" s="410"/>
      <c r="I13" s="196"/>
      <c r="J13" s="404"/>
      <c r="K13" s="405"/>
      <c r="L13" s="405"/>
      <c r="M13" s="406"/>
      <c r="O13" s="120"/>
      <c r="P13" s="120"/>
      <c r="Q13" s="120"/>
      <c r="R13" s="120"/>
    </row>
    <row r="14" spans="2:18" ht="20.25" customHeight="1">
      <c r="B14" s="394"/>
      <c r="C14" s="395"/>
      <c r="D14" s="395"/>
      <c r="E14" s="395"/>
      <c r="F14" s="396"/>
      <c r="G14" s="409"/>
      <c r="H14" s="410"/>
      <c r="I14" s="195"/>
      <c r="J14" s="386"/>
      <c r="K14" s="386"/>
      <c r="L14" s="386"/>
      <c r="M14" s="387"/>
      <c r="O14" s="120"/>
      <c r="P14" s="120"/>
      <c r="Q14" s="120"/>
      <c r="R14" s="120"/>
    </row>
    <row r="15" spans="2:18" ht="102" customHeight="1">
      <c r="B15" s="397"/>
      <c r="C15" s="398"/>
      <c r="D15" s="398"/>
      <c r="E15" s="398"/>
      <c r="F15" s="399"/>
      <c r="G15" s="411"/>
      <c r="H15" s="412"/>
      <c r="I15" s="196"/>
      <c r="J15" s="402"/>
      <c r="K15" s="402"/>
      <c r="L15" s="402"/>
      <c r="M15" s="403"/>
      <c r="O15" s="120"/>
      <c r="P15" s="120"/>
      <c r="Q15" s="120"/>
      <c r="R15" s="120"/>
    </row>
    <row r="16" spans="2:18" ht="30" customHeight="1">
      <c r="B16" s="380" t="s">
        <v>10</v>
      </c>
      <c r="C16" s="380"/>
      <c r="D16" s="380"/>
      <c r="E16" s="380"/>
      <c r="F16" s="380"/>
      <c r="G16" s="381">
        <f>SUM(G8:H15)</f>
        <v>0</v>
      </c>
      <c r="H16" s="382"/>
      <c r="I16" s="383"/>
      <c r="J16" s="384"/>
      <c r="K16" s="384"/>
      <c r="L16" s="384"/>
      <c r="M16" s="385"/>
    </row>
    <row r="17" spans="2:18">
      <c r="B17" s="13" t="s">
        <v>100</v>
      </c>
      <c r="F17" s="13"/>
      <c r="H17" s="13"/>
      <c r="I17" s="13"/>
      <c r="J17" s="13"/>
      <c r="K17" s="13"/>
      <c r="L17" s="13"/>
      <c r="M17" s="13"/>
      <c r="O17" s="119"/>
      <c r="P17" s="119"/>
      <c r="Q17" s="119"/>
      <c r="R17" s="119"/>
    </row>
    <row r="18" spans="2:18">
      <c r="F18" s="13"/>
      <c r="H18" s="13"/>
      <c r="I18" s="13"/>
      <c r="J18" s="13"/>
      <c r="K18" s="13"/>
      <c r="L18" s="13"/>
      <c r="M18" s="13"/>
      <c r="O18" s="119"/>
      <c r="P18" s="119"/>
      <c r="Q18" s="119"/>
      <c r="R18" s="119"/>
    </row>
    <row r="19" spans="2:18">
      <c r="F19" s="13"/>
      <c r="H19" s="13"/>
      <c r="I19" s="13"/>
      <c r="J19" s="13"/>
      <c r="K19" s="13"/>
      <c r="L19" s="13"/>
      <c r="M19" s="13"/>
      <c r="O19" s="119"/>
      <c r="P19" s="119"/>
      <c r="Q19" s="119"/>
      <c r="R19" s="119"/>
    </row>
    <row r="20" spans="2:18">
      <c r="F20" s="13"/>
      <c r="H20" s="13"/>
      <c r="I20" s="13"/>
      <c r="J20" s="13"/>
      <c r="K20" s="13"/>
      <c r="L20" s="13"/>
      <c r="M20" s="13"/>
      <c r="O20" s="119"/>
      <c r="P20" s="119"/>
      <c r="Q20" s="119"/>
      <c r="R20" s="119"/>
    </row>
    <row r="21" spans="2:18">
      <c r="F21" s="13"/>
      <c r="H21" s="13"/>
      <c r="I21" s="13"/>
      <c r="J21" s="13"/>
      <c r="K21" s="13"/>
      <c r="L21" s="13"/>
      <c r="M21" s="13"/>
      <c r="O21" s="119"/>
      <c r="P21" s="119"/>
      <c r="Q21" s="119"/>
      <c r="R21" s="119"/>
    </row>
    <row r="22" spans="2:18">
      <c r="F22" s="13"/>
      <c r="H22" s="13"/>
      <c r="I22" s="13"/>
      <c r="J22" s="13"/>
      <c r="K22" s="13"/>
      <c r="L22" s="13"/>
      <c r="M22" s="13"/>
      <c r="O22" s="119"/>
      <c r="P22" s="119"/>
      <c r="Q22" s="119"/>
      <c r="R22" s="119"/>
    </row>
    <row r="23" spans="2:18">
      <c r="F23" s="13"/>
      <c r="H23" s="13"/>
      <c r="I23" s="13"/>
      <c r="J23" s="13"/>
      <c r="K23" s="13"/>
      <c r="L23" s="13"/>
      <c r="M23" s="13"/>
      <c r="O23" s="119"/>
      <c r="P23" s="119"/>
      <c r="Q23" s="119"/>
      <c r="R23" s="119"/>
    </row>
    <row r="24" spans="2:18">
      <c r="F24" s="13"/>
      <c r="H24" s="13"/>
      <c r="I24" s="13"/>
      <c r="J24" s="13"/>
      <c r="K24" s="13"/>
      <c r="L24" s="13"/>
      <c r="M24" s="13"/>
      <c r="O24" s="119"/>
      <c r="P24" s="119"/>
      <c r="Q24" s="119"/>
      <c r="R24" s="119"/>
    </row>
    <row r="25" spans="2:18">
      <c r="F25" s="13"/>
      <c r="H25" s="13"/>
      <c r="I25" s="13"/>
      <c r="J25" s="13"/>
      <c r="K25" s="13"/>
      <c r="L25" s="13"/>
      <c r="M25" s="13"/>
      <c r="O25" s="119"/>
      <c r="P25" s="119"/>
      <c r="Q25" s="119"/>
      <c r="R25" s="119"/>
    </row>
    <row r="26" spans="2:18">
      <c r="F26" s="13"/>
      <c r="H26" s="13"/>
      <c r="I26" s="13"/>
      <c r="J26" s="13"/>
      <c r="K26" s="13"/>
      <c r="L26" s="13"/>
      <c r="M26" s="13"/>
      <c r="O26" s="119"/>
      <c r="P26" s="119"/>
      <c r="Q26" s="119"/>
      <c r="R26" s="119"/>
    </row>
  </sheetData>
  <mergeCells count="25">
    <mergeCell ref="H1:M1"/>
    <mergeCell ref="Q3:Q4"/>
    <mergeCell ref="R3:R4"/>
    <mergeCell ref="B5:M5"/>
    <mergeCell ref="B7:F7"/>
    <mergeCell ref="G7:H7"/>
    <mergeCell ref="I7:M7"/>
    <mergeCell ref="E3:H3"/>
    <mergeCell ref="B8:F8"/>
    <mergeCell ref="G8:H8"/>
    <mergeCell ref="I8:M8"/>
    <mergeCell ref="B9:F9"/>
    <mergeCell ref="G9:H9"/>
    <mergeCell ref="I9:M9"/>
    <mergeCell ref="B16:F16"/>
    <mergeCell ref="G16:H16"/>
    <mergeCell ref="I16:M16"/>
    <mergeCell ref="J10:M10"/>
    <mergeCell ref="J11:M11"/>
    <mergeCell ref="B10:F15"/>
    <mergeCell ref="J12:M12"/>
    <mergeCell ref="J15:M15"/>
    <mergeCell ref="J14:M14"/>
    <mergeCell ref="J13:M13"/>
    <mergeCell ref="G10:H15"/>
  </mergeCells>
  <phoneticPr fontId="1"/>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9" r:id="rId4" name="Check Box 3">
              <controlPr defaultSize="0" autoFill="0" autoLine="0" autoPict="0">
                <anchor moveWithCells="1">
                  <from>
                    <xdr:col>8</xdr:col>
                    <xdr:colOff>9525</xdr:colOff>
                    <xdr:row>8</xdr:row>
                    <xdr:rowOff>1371600</xdr:rowOff>
                  </from>
                  <to>
                    <xdr:col>12</xdr:col>
                    <xdr:colOff>1000125</xdr:colOff>
                    <xdr:row>9</xdr:row>
                    <xdr:rowOff>228600</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from>
                    <xdr:col>8</xdr:col>
                    <xdr:colOff>19050</xdr:colOff>
                    <xdr:row>11</xdr:row>
                    <xdr:rowOff>0</xdr:rowOff>
                  </from>
                  <to>
                    <xdr:col>12</xdr:col>
                    <xdr:colOff>1276350</xdr:colOff>
                    <xdr:row>11</xdr:row>
                    <xdr:rowOff>238125</xdr:rowOff>
                  </to>
                </anchor>
              </controlPr>
            </control>
          </mc:Choice>
        </mc:AlternateContent>
        <mc:AlternateContent xmlns:mc="http://schemas.openxmlformats.org/markup-compatibility/2006">
          <mc:Choice Requires="x14">
            <control shapeId="34822" r:id="rId6" name="Check Box 6">
              <controlPr defaultSize="0" autoFill="0" autoLine="0" autoPict="0">
                <anchor moveWithCells="1">
                  <from>
                    <xdr:col>8</xdr:col>
                    <xdr:colOff>38100</xdr:colOff>
                    <xdr:row>13</xdr:row>
                    <xdr:rowOff>28575</xdr:rowOff>
                  </from>
                  <to>
                    <xdr:col>12</xdr:col>
                    <xdr:colOff>1295400</xdr:colOff>
                    <xdr:row>14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C44E-184E-46F5-A4AE-DD743C3809A3}">
  <sheetPr>
    <tabColor rgb="FFFFC000"/>
    <pageSetUpPr fitToPage="1"/>
  </sheetPr>
  <dimension ref="A1:T34"/>
  <sheetViews>
    <sheetView showGridLines="0" view="pageBreakPreview" zoomScale="80" zoomScaleNormal="100" zoomScaleSheetLayoutView="80" zoomScalePageLayoutView="40" workbookViewId="0"/>
  </sheetViews>
  <sheetFormatPr defaultColWidth="8.875" defaultRowHeight="18.75"/>
  <cols>
    <col min="1" max="1" width="1.125" style="1" customWidth="1"/>
    <col min="2" max="5" width="6.625" style="1" customWidth="1"/>
    <col min="6" max="6" width="6.625" style="6" customWidth="1"/>
    <col min="7" max="7" width="6.625" style="1" customWidth="1"/>
    <col min="8" max="18" width="6.625" style="2" customWidth="1"/>
    <col min="19" max="19" width="6.625" style="79" customWidth="1"/>
    <col min="20" max="20" width="0.875" style="79" customWidth="1"/>
    <col min="21" max="16384" width="8.875" style="79"/>
  </cols>
  <sheetData>
    <row r="1" spans="1:20" ht="19.5">
      <c r="I1" s="155"/>
      <c r="J1" s="155"/>
      <c r="K1" s="155"/>
      <c r="L1" s="155"/>
      <c r="M1" s="155"/>
      <c r="N1" s="155"/>
      <c r="O1" s="155"/>
      <c r="P1" s="155"/>
      <c r="Q1" s="155"/>
      <c r="R1" s="155"/>
      <c r="S1" s="191" t="s">
        <v>55</v>
      </c>
    </row>
    <row r="2" spans="1:20" ht="20.25" customHeight="1">
      <c r="A2" s="18"/>
      <c r="L2" s="80"/>
      <c r="M2" s="80"/>
      <c r="N2" s="80"/>
      <c r="O2" s="80"/>
      <c r="P2" s="80"/>
      <c r="Q2" s="80"/>
      <c r="R2" s="81"/>
    </row>
    <row r="3" spans="1:20" ht="24" customHeight="1">
      <c r="B3" s="343" t="s">
        <v>49</v>
      </c>
      <c r="C3" s="343"/>
      <c r="D3" s="332">
        <f>'1'!C21</f>
        <v>0</v>
      </c>
      <c r="E3" s="332"/>
      <c r="F3" s="332"/>
      <c r="G3" s="332"/>
      <c r="H3" s="123"/>
      <c r="I3" s="123"/>
      <c r="K3" s="344"/>
      <c r="L3" s="344"/>
      <c r="M3" s="344"/>
      <c r="N3" s="344"/>
      <c r="O3" s="344"/>
      <c r="P3" s="186"/>
      <c r="Q3" s="187"/>
      <c r="R3" s="187"/>
    </row>
    <row r="4" spans="1:20" ht="24" customHeight="1">
      <c r="B4" s="345" t="s">
        <v>50</v>
      </c>
      <c r="C4" s="345"/>
      <c r="D4" s="424">
        <f>'1'!E21</f>
        <v>0</v>
      </c>
      <c r="E4" s="424"/>
      <c r="F4" s="424"/>
      <c r="G4" s="424"/>
      <c r="H4" s="123"/>
      <c r="I4" s="123"/>
      <c r="K4" s="344"/>
      <c r="L4" s="344"/>
      <c r="M4" s="344"/>
      <c r="N4" s="344"/>
      <c r="O4" s="344"/>
      <c r="P4" s="346"/>
      <c r="Q4" s="331"/>
      <c r="R4" s="331"/>
    </row>
    <row r="5" spans="1:20" ht="24" customHeight="1">
      <c r="H5" s="3"/>
      <c r="K5" s="344"/>
      <c r="L5" s="344"/>
      <c r="M5" s="344"/>
      <c r="N5" s="344"/>
      <c r="O5" s="344"/>
      <c r="P5" s="346"/>
      <c r="Q5" s="331"/>
      <c r="R5" s="331"/>
    </row>
    <row r="6" spans="1:20" ht="24" customHeight="1">
      <c r="H6" s="3"/>
      <c r="K6" s="185"/>
      <c r="L6" s="185"/>
      <c r="M6" s="185"/>
      <c r="N6" s="185"/>
      <c r="O6" s="185"/>
      <c r="P6" s="186"/>
      <c r="Q6" s="187"/>
      <c r="R6" s="187"/>
    </row>
    <row r="7" spans="1:20" ht="24" customHeight="1">
      <c r="H7" s="3"/>
      <c r="K7" s="185"/>
      <c r="L7" s="185"/>
      <c r="M7" s="185"/>
      <c r="N7" s="185"/>
      <c r="O7" s="185"/>
      <c r="P7" s="186"/>
      <c r="Q7" s="187"/>
      <c r="R7" s="187"/>
    </row>
    <row r="8" spans="1:20" ht="27" customHeight="1">
      <c r="A8" s="277" t="s">
        <v>170</v>
      </c>
      <c r="B8" s="277"/>
      <c r="C8" s="277"/>
      <c r="D8" s="277"/>
      <c r="E8" s="277"/>
      <c r="F8" s="277"/>
      <c r="G8" s="277"/>
      <c r="H8" s="277"/>
      <c r="I8" s="277"/>
      <c r="J8" s="277"/>
      <c r="K8" s="277"/>
      <c r="L8" s="277"/>
      <c r="M8" s="277"/>
      <c r="N8" s="277"/>
      <c r="O8" s="277"/>
      <c r="P8" s="277"/>
      <c r="Q8" s="277"/>
      <c r="R8" s="277"/>
      <c r="S8" s="277"/>
      <c r="T8" s="277"/>
    </row>
    <row r="9" spans="1:20" ht="24" customHeight="1">
      <c r="A9" s="329"/>
      <c r="B9" s="329"/>
      <c r="C9" s="329"/>
      <c r="D9" s="329"/>
      <c r="E9" s="329"/>
      <c r="F9" s="329"/>
      <c r="G9" s="329"/>
      <c r="H9" s="329"/>
      <c r="I9" s="329"/>
      <c r="J9" s="329"/>
      <c r="K9" s="329"/>
      <c r="L9" s="329"/>
      <c r="M9" s="329"/>
      <c r="N9" s="329"/>
      <c r="O9" s="329"/>
      <c r="P9" s="329"/>
      <c r="Q9" s="329"/>
      <c r="R9" s="329"/>
    </row>
    <row r="10" spans="1:20" ht="24" customHeight="1">
      <c r="A10" s="189"/>
      <c r="B10" s="189"/>
      <c r="C10" s="189"/>
      <c r="D10" s="189"/>
      <c r="E10" s="189"/>
      <c r="F10" s="189"/>
      <c r="G10" s="189"/>
      <c r="H10" s="189"/>
      <c r="I10" s="189"/>
      <c r="J10" s="189"/>
      <c r="K10" s="189"/>
      <c r="L10" s="189"/>
      <c r="M10" s="189"/>
      <c r="N10" s="189"/>
      <c r="O10" s="189"/>
      <c r="P10" s="189"/>
      <c r="Q10" s="189"/>
      <c r="R10" s="189"/>
    </row>
    <row r="11" spans="1:20" ht="22.5" customHeight="1">
      <c r="B11" s="83"/>
      <c r="C11" s="83"/>
      <c r="D11" s="83"/>
      <c r="E11" s="4"/>
      <c r="F11" s="4"/>
      <c r="G11" s="4"/>
      <c r="H11" s="4"/>
      <c r="I11" s="4"/>
      <c r="J11" s="4"/>
      <c r="K11" s="4"/>
      <c r="L11" s="5"/>
      <c r="M11" s="4"/>
      <c r="N11" s="4"/>
      <c r="O11" s="4"/>
      <c r="P11" s="4"/>
      <c r="Q11" s="4"/>
      <c r="R11" s="4"/>
    </row>
    <row r="12" spans="1:20" ht="24" customHeight="1">
      <c r="B12" s="100" t="s">
        <v>0</v>
      </c>
      <c r="C12" s="100"/>
      <c r="D12" s="100"/>
      <c r="E12" s="101"/>
      <c r="F12" s="1"/>
      <c r="H12" s="84" t="s">
        <v>1</v>
      </c>
      <c r="I12" s="330">
        <f>R19</f>
        <v>0</v>
      </c>
      <c r="J12" s="330"/>
      <c r="K12" s="330"/>
      <c r="L12" s="85" t="s">
        <v>2</v>
      </c>
      <c r="N12" s="3"/>
      <c r="O12" s="3"/>
      <c r="P12" s="7"/>
      <c r="Q12" s="7"/>
      <c r="R12" s="7"/>
    </row>
    <row r="13" spans="1:20" ht="22.5" customHeight="1">
      <c r="J13" s="7"/>
      <c r="K13" s="7"/>
      <c r="L13" s="7"/>
      <c r="M13" s="7"/>
      <c r="N13" s="7"/>
      <c r="O13" s="7"/>
      <c r="P13" s="7"/>
      <c r="Q13" s="7"/>
      <c r="R13" s="7"/>
    </row>
    <row r="14" spans="1:20" ht="30" customHeight="1">
      <c r="J14" s="7"/>
      <c r="K14" s="7"/>
      <c r="L14" s="7"/>
      <c r="M14" s="7"/>
      <c r="N14" s="7"/>
      <c r="O14" s="7"/>
      <c r="P14" s="7"/>
      <c r="Q14" s="7"/>
      <c r="R14" s="7"/>
    </row>
    <row r="15" spans="1:20" ht="30" customHeight="1">
      <c r="J15" s="7"/>
      <c r="K15" s="7"/>
      <c r="L15" s="7"/>
      <c r="M15" s="7"/>
      <c r="N15" s="7"/>
      <c r="O15" s="7"/>
      <c r="P15" s="7"/>
      <c r="Q15" s="7"/>
      <c r="R15" s="7"/>
    </row>
    <row r="16" spans="1:20" s="157" customFormat="1" ht="24" customHeight="1">
      <c r="A16" s="156"/>
      <c r="B16" s="101" t="s">
        <v>3</v>
      </c>
      <c r="C16" s="163"/>
      <c r="D16" s="163"/>
      <c r="E16" s="163"/>
      <c r="F16" s="163"/>
      <c r="G16" s="163"/>
      <c r="H16" s="1"/>
      <c r="I16" s="6"/>
      <c r="J16" s="1"/>
      <c r="K16" s="1"/>
      <c r="L16" s="1"/>
      <c r="M16" s="164"/>
      <c r="N16" s="3"/>
      <c r="O16" s="3"/>
      <c r="P16" s="3"/>
      <c r="Q16" s="3"/>
      <c r="R16" s="165"/>
      <c r="S16" s="166" t="s">
        <v>4</v>
      </c>
      <c r="T16" s="1"/>
    </row>
    <row r="17" spans="2:20" s="157" customFormat="1" ht="27" customHeight="1">
      <c r="B17" s="333" t="s">
        <v>5</v>
      </c>
      <c r="C17" s="334"/>
      <c r="D17" s="334"/>
      <c r="E17" s="334"/>
      <c r="F17" s="334"/>
      <c r="G17" s="334"/>
      <c r="H17" s="334"/>
      <c r="I17" s="334"/>
      <c r="J17" s="334"/>
      <c r="K17" s="334"/>
      <c r="L17" s="334"/>
      <c r="M17" s="334"/>
      <c r="N17" s="334"/>
      <c r="O17" s="334"/>
      <c r="P17" s="334"/>
      <c r="Q17" s="334"/>
      <c r="R17" s="334"/>
      <c r="S17" s="335"/>
      <c r="T17" s="1"/>
    </row>
    <row r="18" spans="2:20" s="157" customFormat="1" ht="59.25" customHeight="1">
      <c r="B18" s="347" t="s">
        <v>102</v>
      </c>
      <c r="C18" s="348"/>
      <c r="D18" s="349" t="s">
        <v>150</v>
      </c>
      <c r="E18" s="350"/>
      <c r="F18" s="350" t="s">
        <v>151</v>
      </c>
      <c r="G18" s="350"/>
      <c r="H18" s="347" t="s">
        <v>103</v>
      </c>
      <c r="I18" s="348"/>
      <c r="J18" s="351" t="s">
        <v>152</v>
      </c>
      <c r="K18" s="352"/>
      <c r="L18" s="336" t="s">
        <v>104</v>
      </c>
      <c r="M18" s="337"/>
      <c r="N18" s="338" t="s">
        <v>105</v>
      </c>
      <c r="O18" s="339"/>
      <c r="P18" s="340" t="s">
        <v>106</v>
      </c>
      <c r="Q18" s="339"/>
      <c r="R18" s="341" t="s">
        <v>153</v>
      </c>
      <c r="S18" s="342"/>
      <c r="T18" s="1"/>
    </row>
    <row r="19" spans="2:20" s="157" customFormat="1" ht="46.5" customHeight="1">
      <c r="B19" s="322">
        <f>J29</f>
        <v>0</v>
      </c>
      <c r="C19" s="323"/>
      <c r="D19" s="324">
        <f>IF(J32&gt;J29,J29,J32)</f>
        <v>0</v>
      </c>
      <c r="E19" s="324"/>
      <c r="F19" s="324">
        <f>B19+D19</f>
        <v>0</v>
      </c>
      <c r="G19" s="324"/>
      <c r="H19" s="325">
        <v>0</v>
      </c>
      <c r="I19" s="326"/>
      <c r="J19" s="327">
        <f>F19-H19</f>
        <v>0</v>
      </c>
      <c r="K19" s="328"/>
      <c r="L19" s="306">
        <v>500000</v>
      </c>
      <c r="M19" s="307"/>
      <c r="N19" s="308">
        <f>MIN(J19:M19)</f>
        <v>0</v>
      </c>
      <c r="O19" s="309"/>
      <c r="P19" s="310">
        <f>ROUNDDOWN(N19,-3)</f>
        <v>0</v>
      </c>
      <c r="Q19" s="309"/>
      <c r="R19" s="310">
        <f>P19*10/10</f>
        <v>0</v>
      </c>
      <c r="S19" s="309"/>
      <c r="T19" s="1"/>
    </row>
    <row r="20" spans="2:20" s="157" customFormat="1" ht="17.25" customHeight="1">
      <c r="B20" s="167"/>
      <c r="C20" s="167"/>
      <c r="D20" s="167"/>
      <c r="E20" s="167"/>
      <c r="F20" s="167"/>
      <c r="G20" s="167"/>
      <c r="H20" s="168"/>
      <c r="I20" s="168"/>
      <c r="J20" s="169"/>
      <c r="K20" s="169"/>
      <c r="L20" s="170"/>
      <c r="M20" s="170"/>
      <c r="N20" s="171"/>
      <c r="O20" s="171"/>
      <c r="P20" s="171"/>
      <c r="Q20" s="171"/>
      <c r="R20" s="171"/>
      <c r="S20" s="171"/>
      <c r="T20" s="1"/>
    </row>
    <row r="21" spans="2:20" s="157" customFormat="1" ht="15" customHeight="1">
      <c r="B21" s="172" t="s">
        <v>107</v>
      </c>
      <c r="C21" s="173"/>
      <c r="D21" s="173"/>
      <c r="E21" s="173"/>
      <c r="F21" s="173"/>
      <c r="G21" s="173"/>
      <c r="H21" s="174"/>
      <c r="I21" s="174"/>
      <c r="J21" s="174"/>
      <c r="K21" s="175"/>
      <c r="L21" s="175"/>
      <c r="M21" s="176"/>
      <c r="N21" s="177"/>
      <c r="O21" s="177"/>
      <c r="P21" s="177"/>
      <c r="Q21" s="177"/>
      <c r="R21" s="176"/>
      <c r="S21" s="176"/>
      <c r="T21" s="1"/>
    </row>
    <row r="22" spans="2:20" s="157" customFormat="1" ht="15" customHeight="1">
      <c r="B22" s="1" t="s">
        <v>108</v>
      </c>
      <c r="C22" s="1"/>
      <c r="D22" s="1"/>
      <c r="E22" s="1"/>
      <c r="F22" s="1"/>
      <c r="G22" s="1"/>
      <c r="H22" s="1"/>
      <c r="I22" s="6"/>
      <c r="J22" s="1"/>
      <c r="K22" s="2"/>
      <c r="L22" s="2"/>
      <c r="M22" s="2"/>
      <c r="N22" s="2"/>
      <c r="O22" s="2"/>
      <c r="P22" s="2"/>
      <c r="Q22" s="2"/>
      <c r="R22" s="2"/>
      <c r="S22" s="2"/>
      <c r="T22" s="1"/>
    </row>
    <row r="23" spans="2:20" s="157" customFormat="1" ht="15" customHeight="1">
      <c r="B23" s="1" t="s">
        <v>109</v>
      </c>
      <c r="C23" s="1"/>
      <c r="D23" s="1"/>
      <c r="E23" s="1"/>
      <c r="F23" s="1"/>
      <c r="G23" s="1"/>
      <c r="H23" s="1"/>
      <c r="I23" s="6"/>
      <c r="J23" s="1"/>
      <c r="K23" s="2"/>
      <c r="L23" s="2"/>
      <c r="M23" s="2"/>
      <c r="N23" s="2"/>
      <c r="O23" s="2"/>
      <c r="P23" s="2"/>
      <c r="Q23" s="2"/>
      <c r="R23" s="2"/>
      <c r="S23" s="2"/>
      <c r="T23" s="1"/>
    </row>
    <row r="24" spans="2:20" s="157" customFormat="1" ht="17.25" customHeight="1">
      <c r="B24" s="1"/>
      <c r="C24" s="1"/>
      <c r="D24" s="1"/>
      <c r="E24" s="1"/>
      <c r="F24" s="1"/>
      <c r="G24" s="1"/>
      <c r="H24" s="1"/>
      <c r="I24" s="6"/>
      <c r="J24" s="1"/>
      <c r="K24" s="2"/>
      <c r="L24" s="2"/>
      <c r="M24" s="2"/>
      <c r="N24" s="2"/>
      <c r="O24" s="2"/>
      <c r="P24" s="2"/>
      <c r="Q24" s="2"/>
      <c r="R24" s="2"/>
      <c r="S24" s="2"/>
      <c r="T24" s="1"/>
    </row>
    <row r="25" spans="2:20" s="157" customFormat="1" ht="17.25" customHeight="1">
      <c r="B25" s="1"/>
      <c r="C25" s="1"/>
      <c r="D25" s="1"/>
      <c r="E25" s="1"/>
      <c r="F25" s="1"/>
      <c r="G25" s="1"/>
      <c r="H25" s="1"/>
      <c r="I25" s="6"/>
      <c r="J25" s="1"/>
      <c r="K25" s="2"/>
      <c r="L25" s="2"/>
      <c r="M25" s="2"/>
      <c r="N25" s="2"/>
      <c r="O25" s="2"/>
      <c r="P25" s="2"/>
      <c r="Q25" s="2"/>
      <c r="R25" s="2"/>
      <c r="S25" s="2"/>
      <c r="T25" s="1"/>
    </row>
    <row r="26" spans="2:20" s="157" customFormat="1" ht="24" customHeight="1">
      <c r="B26" s="101" t="s">
        <v>6</v>
      </c>
      <c r="C26" s="1"/>
      <c r="D26" s="1"/>
      <c r="E26" s="1"/>
      <c r="F26" s="1"/>
      <c r="G26" s="1"/>
      <c r="H26" s="1"/>
      <c r="I26" s="6"/>
      <c r="J26" s="1"/>
      <c r="K26" s="2"/>
      <c r="L26" s="2"/>
      <c r="M26" s="2"/>
      <c r="N26" s="2"/>
      <c r="O26" s="2"/>
      <c r="P26" s="2"/>
      <c r="Q26" s="2"/>
      <c r="R26" s="2"/>
      <c r="S26" s="2"/>
      <c r="T26" s="1"/>
    </row>
    <row r="27" spans="2:20" s="157" customFormat="1" ht="19.5" customHeight="1">
      <c r="B27" s="298" t="s">
        <v>110</v>
      </c>
      <c r="C27" s="299"/>
      <c r="D27" s="299"/>
      <c r="E27" s="299"/>
      <c r="F27" s="299"/>
      <c r="G27" s="299"/>
      <c r="H27" s="299"/>
      <c r="I27" s="300"/>
      <c r="J27" s="314" t="s">
        <v>8</v>
      </c>
      <c r="K27" s="315"/>
      <c r="L27" s="316"/>
      <c r="M27" s="320"/>
      <c r="N27" s="1"/>
      <c r="O27" s="1"/>
      <c r="P27" s="1"/>
      <c r="Q27" s="1"/>
      <c r="R27" s="1"/>
      <c r="S27" s="1"/>
      <c r="T27" s="1"/>
    </row>
    <row r="28" spans="2:20" s="157" customFormat="1" ht="19.5" customHeight="1">
      <c r="B28" s="311"/>
      <c r="C28" s="312"/>
      <c r="D28" s="312"/>
      <c r="E28" s="312"/>
      <c r="F28" s="312"/>
      <c r="G28" s="312"/>
      <c r="H28" s="312"/>
      <c r="I28" s="313"/>
      <c r="J28" s="317"/>
      <c r="K28" s="318"/>
      <c r="L28" s="319"/>
      <c r="M28" s="321"/>
      <c r="N28" s="1"/>
      <c r="O28" s="1"/>
      <c r="P28" s="1"/>
      <c r="Q28" s="1"/>
      <c r="R28" s="1"/>
      <c r="S28" s="1"/>
      <c r="T28" s="1"/>
    </row>
    <row r="29" spans="2:20" s="157" customFormat="1" ht="60.75" customHeight="1">
      <c r="B29" s="178" t="s">
        <v>111</v>
      </c>
      <c r="C29" s="278" t="s">
        <v>115</v>
      </c>
      <c r="D29" s="279"/>
      <c r="E29" s="279"/>
      <c r="F29" s="279"/>
      <c r="G29" s="279"/>
      <c r="H29" s="279"/>
      <c r="I29" s="279"/>
      <c r="J29" s="280">
        <f>'1-4【２人目】'!G8</f>
        <v>0</v>
      </c>
      <c r="K29" s="281"/>
      <c r="L29" s="282"/>
      <c r="M29" s="283"/>
      <c r="N29" s="284"/>
      <c r="O29" s="284"/>
      <c r="P29" s="179"/>
      <c r="Q29" s="179"/>
      <c r="R29" s="179"/>
      <c r="S29" s="179"/>
      <c r="T29" s="1"/>
    </row>
    <row r="30" spans="2:20" s="157" customFormat="1" ht="60.75" customHeight="1">
      <c r="B30" s="285" t="s">
        <v>112</v>
      </c>
      <c r="C30" s="287" t="s">
        <v>116</v>
      </c>
      <c r="D30" s="288"/>
      <c r="E30" s="288"/>
      <c r="F30" s="288"/>
      <c r="G30" s="288"/>
      <c r="H30" s="288"/>
      <c r="I30" s="288"/>
      <c r="J30" s="289">
        <f>'1-4【２人目】'!G9</f>
        <v>0</v>
      </c>
      <c r="K30" s="290"/>
      <c r="L30" s="291"/>
      <c r="M30" s="180"/>
      <c r="N30" s="292"/>
      <c r="O30" s="292"/>
      <c r="P30" s="292"/>
      <c r="Q30" s="292"/>
      <c r="R30" s="292"/>
      <c r="S30" s="292"/>
      <c r="T30" s="1"/>
    </row>
    <row r="31" spans="2:20" s="157" customFormat="1" ht="60.75" customHeight="1">
      <c r="B31" s="286"/>
      <c r="C31" s="293" t="s">
        <v>117</v>
      </c>
      <c r="D31" s="294"/>
      <c r="E31" s="294"/>
      <c r="F31" s="294"/>
      <c r="G31" s="294"/>
      <c r="H31" s="294"/>
      <c r="I31" s="294"/>
      <c r="J31" s="295">
        <f>'1-4【２人目】'!G10</f>
        <v>0</v>
      </c>
      <c r="K31" s="296"/>
      <c r="L31" s="297"/>
      <c r="M31" s="180"/>
      <c r="N31" s="292"/>
      <c r="O31" s="292"/>
      <c r="P31" s="292"/>
      <c r="Q31" s="292"/>
      <c r="R31" s="292"/>
      <c r="S31" s="292"/>
      <c r="T31" s="1"/>
    </row>
    <row r="32" spans="2:20" s="157" customFormat="1" ht="60.75" customHeight="1" thickBot="1">
      <c r="B32" s="286"/>
      <c r="C32" s="298" t="s">
        <v>10</v>
      </c>
      <c r="D32" s="299"/>
      <c r="E32" s="299"/>
      <c r="F32" s="299"/>
      <c r="G32" s="299"/>
      <c r="H32" s="299"/>
      <c r="I32" s="300"/>
      <c r="J32" s="301">
        <f>J30+J31</f>
        <v>0</v>
      </c>
      <c r="K32" s="302"/>
      <c r="L32" s="303"/>
      <c r="M32" s="304" t="s">
        <v>114</v>
      </c>
      <c r="N32" s="305"/>
      <c r="O32" s="305"/>
      <c r="P32" s="305"/>
      <c r="Q32" s="305"/>
      <c r="R32" s="305"/>
      <c r="S32" s="305"/>
      <c r="T32" s="305"/>
    </row>
    <row r="33" spans="1:20" s="158" customFormat="1" ht="60.75" customHeight="1" thickTop="1">
      <c r="A33" s="157"/>
      <c r="B33" s="272" t="s">
        <v>113</v>
      </c>
      <c r="C33" s="273"/>
      <c r="D33" s="273"/>
      <c r="E33" s="273"/>
      <c r="F33" s="273"/>
      <c r="G33" s="273"/>
      <c r="H33" s="273"/>
      <c r="I33" s="273"/>
      <c r="J33" s="274">
        <f>J29+J32</f>
        <v>0</v>
      </c>
      <c r="K33" s="275"/>
      <c r="L33" s="276"/>
      <c r="M33" s="181"/>
      <c r="N33" s="2"/>
      <c r="O33" s="2"/>
      <c r="P33" s="2"/>
      <c r="Q33" s="2"/>
      <c r="R33" s="2"/>
      <c r="S33" s="2"/>
      <c r="T33" s="1"/>
    </row>
    <row r="34" spans="1:20" ht="10.5" customHeight="1">
      <c r="B34" s="6"/>
      <c r="C34" s="6"/>
      <c r="D34" s="6"/>
      <c r="E34" s="6"/>
      <c r="G34" s="6"/>
      <c r="H34" s="6"/>
      <c r="I34" s="6"/>
      <c r="J34" s="6"/>
      <c r="K34" s="7"/>
      <c r="L34" s="7"/>
    </row>
  </sheetData>
  <sheetProtection selectLockedCells="1"/>
  <mergeCells count="48">
    <mergeCell ref="J32:L32"/>
    <mergeCell ref="M32:T32"/>
    <mergeCell ref="B33:I33"/>
    <mergeCell ref="J33:L33"/>
    <mergeCell ref="C29:I29"/>
    <mergeCell ref="J29:L29"/>
    <mergeCell ref="M29:O29"/>
    <mergeCell ref="B30:B32"/>
    <mergeCell ref="C30:I30"/>
    <mergeCell ref="J30:L30"/>
    <mergeCell ref="N30:S31"/>
    <mergeCell ref="C31:I31"/>
    <mergeCell ref="J31:L31"/>
    <mergeCell ref="C32:I32"/>
    <mergeCell ref="N19:O19"/>
    <mergeCell ref="P19:Q19"/>
    <mergeCell ref="R19:S19"/>
    <mergeCell ref="B27:I28"/>
    <mergeCell ref="J27:L28"/>
    <mergeCell ref="M27:M28"/>
    <mergeCell ref="B19:C19"/>
    <mergeCell ref="D19:E19"/>
    <mergeCell ref="F19:G19"/>
    <mergeCell ref="H19:I19"/>
    <mergeCell ref="J19:K19"/>
    <mergeCell ref="L19:M19"/>
    <mergeCell ref="B17:S17"/>
    <mergeCell ref="B18:C18"/>
    <mergeCell ref="D18:E18"/>
    <mergeCell ref="F18:G18"/>
    <mergeCell ref="H18:I18"/>
    <mergeCell ref="J18:K18"/>
    <mergeCell ref="L18:M18"/>
    <mergeCell ref="N18:O18"/>
    <mergeCell ref="P18:Q18"/>
    <mergeCell ref="R18:S18"/>
    <mergeCell ref="P4:P5"/>
    <mergeCell ref="Q4:Q5"/>
    <mergeCell ref="R4:R5"/>
    <mergeCell ref="A8:T8"/>
    <mergeCell ref="A9:R9"/>
    <mergeCell ref="I12:K12"/>
    <mergeCell ref="B3:C3"/>
    <mergeCell ref="D3:G3"/>
    <mergeCell ref="K3:O3"/>
    <mergeCell ref="B4:C4"/>
    <mergeCell ref="D4:G4"/>
    <mergeCell ref="K4:O5"/>
  </mergeCells>
  <phoneticPr fontId="1"/>
  <pageMargins left="0.47244094488188981" right="0.31496062992125984" top="0.55118110236220474" bottom="0.39370078740157483" header="0.31496062992125984" footer="0.31496062992125984"/>
  <pageSetup paperSize="9" scale="72" orientation="portrait" cellComments="asDisplayed" r:id="rId1"/>
  <ignoredErrors>
    <ignoredError sqref="D3:D4"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9E9A-9E01-4B09-847F-60E2702FCDF1}">
  <sheetPr>
    <tabColor rgb="FFFFC000"/>
    <pageSetUpPr fitToPage="1"/>
  </sheetPr>
  <dimension ref="A1:S85"/>
  <sheetViews>
    <sheetView showGridLines="0" view="pageBreakPreview" zoomScale="70" zoomScaleNormal="70" zoomScaleSheetLayoutView="70" zoomScalePageLayoutView="118" workbookViewId="0"/>
  </sheetViews>
  <sheetFormatPr defaultColWidth="8.875" defaultRowHeight="18.75"/>
  <cols>
    <col min="1" max="1" width="0.625" style="1" customWidth="1"/>
    <col min="2" max="2" width="8.5" style="1" customWidth="1"/>
    <col min="3" max="5" width="7.875" style="1" customWidth="1"/>
    <col min="6" max="6" width="7.875" style="6" customWidth="1"/>
    <col min="7" max="7" width="7.875" style="1" customWidth="1"/>
    <col min="8" max="11" width="7.875" style="2" customWidth="1"/>
    <col min="12" max="12" width="8" style="2" customWidth="1"/>
    <col min="13" max="13" width="7.875" style="148" customWidth="1"/>
    <col min="14" max="14" width="7.875" style="2" customWidth="1"/>
    <col min="15" max="15" width="8.375" style="1" customWidth="1"/>
    <col min="16" max="16" width="8.375" style="79" customWidth="1"/>
    <col min="17" max="17" width="1.375" style="79" customWidth="1"/>
    <col min="18" max="16384" width="8.875" style="79"/>
  </cols>
  <sheetData>
    <row r="1" spans="1:16" ht="19.5">
      <c r="N1" s="191"/>
      <c r="P1" s="191" t="s">
        <v>56</v>
      </c>
    </row>
    <row r="2" spans="1:16" ht="9.75" customHeight="1">
      <c r="A2" s="18"/>
      <c r="L2" s="80"/>
      <c r="M2" s="146"/>
      <c r="N2" s="80"/>
    </row>
    <row r="3" spans="1:16" ht="21" customHeight="1">
      <c r="B3" s="345" t="s">
        <v>57</v>
      </c>
      <c r="C3" s="345"/>
      <c r="D3" s="372">
        <f>'1-2【２人目】'!D3</f>
        <v>0</v>
      </c>
      <c r="E3" s="372"/>
      <c r="F3" s="372"/>
      <c r="G3" s="150"/>
      <c r="H3" s="135"/>
      <c r="I3" s="135"/>
      <c r="J3" s="135"/>
      <c r="K3" s="135"/>
      <c r="L3" s="346"/>
      <c r="M3" s="186"/>
      <c r="N3" s="186"/>
    </row>
    <row r="4" spans="1:16" ht="21" customHeight="1">
      <c r="B4" s="371" t="s">
        <v>50</v>
      </c>
      <c r="C4" s="371"/>
      <c r="D4" s="373">
        <f>'1-2【２人目】'!D4</f>
        <v>0</v>
      </c>
      <c r="E4" s="373"/>
      <c r="F4" s="373"/>
      <c r="G4" s="150"/>
      <c r="H4" s="135"/>
      <c r="I4" s="135"/>
      <c r="J4" s="135"/>
      <c r="K4" s="135"/>
      <c r="L4" s="346"/>
      <c r="M4" s="186"/>
      <c r="N4" s="186"/>
    </row>
    <row r="5" spans="1:16" ht="20.45" customHeight="1">
      <c r="H5" s="3"/>
      <c r="I5" s="3"/>
      <c r="J5" s="3"/>
      <c r="K5" s="3"/>
      <c r="L5" s="346"/>
      <c r="M5" s="186"/>
      <c r="N5" s="186"/>
    </row>
    <row r="6" spans="1:16" ht="21" customHeight="1">
      <c r="B6" s="374" t="s">
        <v>171</v>
      </c>
      <c r="C6" s="374"/>
      <c r="D6" s="374"/>
      <c r="E6" s="374"/>
      <c r="F6" s="374"/>
      <c r="G6" s="374"/>
      <c r="H6" s="374"/>
      <c r="I6" s="374"/>
      <c r="J6" s="374"/>
      <c r="K6" s="374"/>
      <c r="L6" s="374"/>
      <c r="M6" s="374"/>
      <c r="N6" s="374"/>
      <c r="O6" s="374"/>
      <c r="P6" s="374"/>
    </row>
    <row r="7" spans="1:16" ht="11.45" customHeight="1">
      <c r="B7" s="193"/>
      <c r="C7" s="193"/>
      <c r="D7" s="193"/>
      <c r="E7" s="193"/>
      <c r="F7" s="193"/>
      <c r="G7" s="193"/>
      <c r="H7" s="193"/>
      <c r="I7" s="193"/>
      <c r="J7" s="193"/>
      <c r="K7" s="193"/>
      <c r="L7" s="186"/>
      <c r="M7" s="186"/>
      <c r="N7" s="186"/>
    </row>
    <row r="8" spans="1:16" ht="19.899999999999999" customHeight="1">
      <c r="B8" s="367" t="s">
        <v>155</v>
      </c>
      <c r="C8" s="367"/>
      <c r="D8" s="367"/>
      <c r="E8" s="367"/>
      <c r="F8" s="367"/>
      <c r="G8" s="367"/>
      <c r="H8" s="367"/>
      <c r="I8" s="367"/>
      <c r="J8" s="367"/>
      <c r="K8" s="367"/>
      <c r="L8" s="367"/>
      <c r="M8" s="147"/>
      <c r="N8" s="115"/>
    </row>
    <row r="9" spans="1:16" ht="24.75" customHeight="1">
      <c r="B9" s="8" t="s">
        <v>58</v>
      </c>
      <c r="C9" s="350" t="s">
        <v>72</v>
      </c>
      <c r="D9" s="350"/>
      <c r="E9" s="350"/>
      <c r="F9" s="350"/>
      <c r="G9" s="350"/>
      <c r="H9" s="350" t="s">
        <v>162</v>
      </c>
      <c r="I9" s="350"/>
      <c r="J9" s="350"/>
      <c r="K9" s="350"/>
      <c r="L9" s="141" t="s">
        <v>81</v>
      </c>
      <c r="M9" s="17"/>
      <c r="N9" s="17"/>
    </row>
    <row r="10" spans="1:16" ht="22.5" customHeight="1">
      <c r="B10" s="188">
        <v>1</v>
      </c>
      <c r="C10" s="375"/>
      <c r="D10" s="376"/>
      <c r="E10" s="376"/>
      <c r="F10" s="376"/>
      <c r="G10" s="377"/>
      <c r="H10" s="368"/>
      <c r="I10" s="369"/>
      <c r="J10" s="369"/>
      <c r="K10" s="370"/>
      <c r="L10" s="161"/>
      <c r="M10" s="17"/>
      <c r="N10" s="17"/>
    </row>
    <row r="11" spans="1:16" ht="22.5" customHeight="1">
      <c r="B11" s="188">
        <v>2</v>
      </c>
      <c r="C11" s="375"/>
      <c r="D11" s="376"/>
      <c r="E11" s="376"/>
      <c r="F11" s="376"/>
      <c r="G11" s="377"/>
      <c r="H11" s="368"/>
      <c r="I11" s="369"/>
      <c r="J11" s="369"/>
      <c r="K11" s="370"/>
      <c r="L11" s="161"/>
      <c r="M11" s="17"/>
      <c r="N11" s="17"/>
    </row>
    <row r="12" spans="1:16" ht="22.5" customHeight="1">
      <c r="B12" s="194">
        <v>3</v>
      </c>
      <c r="C12" s="375"/>
      <c r="D12" s="376"/>
      <c r="E12" s="376"/>
      <c r="F12" s="376"/>
      <c r="G12" s="377"/>
      <c r="H12" s="368"/>
      <c r="I12" s="369"/>
      <c r="J12" s="369"/>
      <c r="K12" s="370"/>
      <c r="L12" s="161"/>
      <c r="M12" s="17"/>
      <c r="N12" s="17"/>
    </row>
    <row r="13" spans="1:16" ht="22.5" customHeight="1">
      <c r="B13" s="194">
        <v>4</v>
      </c>
      <c r="C13" s="375"/>
      <c r="D13" s="376"/>
      <c r="E13" s="376"/>
      <c r="F13" s="376"/>
      <c r="G13" s="377"/>
      <c r="H13" s="368"/>
      <c r="I13" s="369"/>
      <c r="J13" s="369"/>
      <c r="K13" s="370"/>
      <c r="L13" s="161"/>
      <c r="M13" s="17"/>
      <c r="N13" s="17"/>
    </row>
    <row r="14" spans="1:16" ht="22.5" customHeight="1">
      <c r="B14" s="194">
        <v>5</v>
      </c>
      <c r="C14" s="375"/>
      <c r="D14" s="376"/>
      <c r="E14" s="376"/>
      <c r="F14" s="376"/>
      <c r="G14" s="377"/>
      <c r="H14" s="368"/>
      <c r="I14" s="369"/>
      <c r="J14" s="369"/>
      <c r="K14" s="370"/>
      <c r="L14" s="161"/>
      <c r="M14" s="17"/>
      <c r="N14" s="17"/>
    </row>
    <row r="15" spans="1:16" ht="22.5" customHeight="1">
      <c r="B15" s="366" t="s">
        <v>59</v>
      </c>
      <c r="C15" s="366"/>
      <c r="D15" s="366"/>
      <c r="E15" s="366"/>
      <c r="F15" s="366"/>
      <c r="G15" s="366"/>
      <c r="H15" s="366"/>
      <c r="I15" s="366"/>
      <c r="J15" s="366"/>
      <c r="K15" s="366"/>
      <c r="L15" s="366"/>
      <c r="M15" s="190"/>
      <c r="N15" s="17"/>
    </row>
    <row r="16" spans="1:16" ht="22.5" customHeight="1">
      <c r="B16" s="6"/>
      <c r="C16" s="10"/>
      <c r="D16" s="10"/>
      <c r="E16" s="10"/>
      <c r="F16" s="10"/>
      <c r="G16" s="10"/>
      <c r="H16" s="11"/>
      <c r="I16" s="11"/>
      <c r="J16" s="11"/>
      <c r="K16" s="11"/>
      <c r="L16" s="12"/>
      <c r="N16" s="12"/>
    </row>
    <row r="17" spans="2:16" ht="22.5" customHeight="1">
      <c r="B17" s="367" t="s">
        <v>156</v>
      </c>
      <c r="C17" s="367"/>
      <c r="D17" s="367"/>
      <c r="E17" s="367"/>
      <c r="F17" s="367"/>
      <c r="G17" s="367"/>
      <c r="H17" s="367"/>
      <c r="I17" s="367"/>
      <c r="J17" s="367"/>
      <c r="K17" s="367"/>
      <c r="L17" s="367"/>
      <c r="M17" s="147"/>
      <c r="N17" s="115"/>
    </row>
    <row r="18" spans="2:16" ht="22.5" customHeight="1">
      <c r="B18" s="8" t="s">
        <v>58</v>
      </c>
      <c r="C18" s="347" t="s">
        <v>73</v>
      </c>
      <c r="D18" s="348"/>
      <c r="E18" s="348"/>
      <c r="F18" s="348"/>
      <c r="G18" s="348"/>
      <c r="H18" s="350" t="s">
        <v>157</v>
      </c>
      <c r="I18" s="350"/>
      <c r="J18" s="350"/>
      <c r="K18" s="350"/>
      <c r="L18" s="141" t="s">
        <v>82</v>
      </c>
      <c r="M18" s="17"/>
      <c r="N18" s="17"/>
    </row>
    <row r="19" spans="2:16" ht="22.5" customHeight="1">
      <c r="B19" s="188">
        <v>1</v>
      </c>
      <c r="C19" s="364"/>
      <c r="D19" s="365"/>
      <c r="E19" s="365"/>
      <c r="F19" s="365"/>
      <c r="G19" s="365"/>
      <c r="H19" s="368"/>
      <c r="I19" s="369"/>
      <c r="J19" s="369"/>
      <c r="K19" s="370"/>
      <c r="L19" s="161"/>
      <c r="M19" s="17"/>
      <c r="N19" s="17"/>
    </row>
    <row r="20" spans="2:16" ht="22.5" customHeight="1">
      <c r="B20" s="188">
        <v>2</v>
      </c>
      <c r="C20" s="364"/>
      <c r="D20" s="365"/>
      <c r="E20" s="365"/>
      <c r="F20" s="365"/>
      <c r="G20" s="365"/>
      <c r="H20" s="368"/>
      <c r="I20" s="369"/>
      <c r="J20" s="369"/>
      <c r="K20" s="370"/>
      <c r="L20" s="161"/>
      <c r="M20" s="17"/>
      <c r="N20" s="17"/>
    </row>
    <row r="21" spans="2:16" ht="22.5" customHeight="1">
      <c r="B21" s="194">
        <v>3</v>
      </c>
      <c r="C21" s="364"/>
      <c r="D21" s="365"/>
      <c r="E21" s="365"/>
      <c r="F21" s="365"/>
      <c r="G21" s="365"/>
      <c r="H21" s="368"/>
      <c r="I21" s="369"/>
      <c r="J21" s="369"/>
      <c r="K21" s="370"/>
      <c r="L21" s="161"/>
      <c r="M21" s="17"/>
      <c r="N21" s="17"/>
    </row>
    <row r="22" spans="2:16" ht="22.5" customHeight="1">
      <c r="B22" s="194">
        <v>4</v>
      </c>
      <c r="C22" s="364"/>
      <c r="D22" s="365"/>
      <c r="E22" s="365"/>
      <c r="F22" s="365"/>
      <c r="G22" s="365"/>
      <c r="H22" s="368"/>
      <c r="I22" s="369"/>
      <c r="J22" s="369"/>
      <c r="K22" s="370"/>
      <c r="L22" s="161"/>
      <c r="M22" s="17"/>
      <c r="N22" s="17"/>
    </row>
    <row r="23" spans="2:16" ht="22.5" customHeight="1">
      <c r="B23" s="194">
        <v>5</v>
      </c>
      <c r="C23" s="364"/>
      <c r="D23" s="365"/>
      <c r="E23" s="365"/>
      <c r="F23" s="365"/>
      <c r="G23" s="365"/>
      <c r="H23" s="368"/>
      <c r="I23" s="369"/>
      <c r="J23" s="369"/>
      <c r="K23" s="370"/>
      <c r="L23" s="161"/>
      <c r="M23" s="17"/>
      <c r="N23" s="17"/>
    </row>
    <row r="24" spans="2:16" ht="21" customHeight="1">
      <c r="B24" s="366" t="s">
        <v>59</v>
      </c>
      <c r="C24" s="366"/>
      <c r="D24" s="366"/>
      <c r="E24" s="366"/>
      <c r="F24" s="366"/>
      <c r="G24" s="366"/>
      <c r="H24" s="366"/>
      <c r="I24" s="366"/>
      <c r="J24" s="366"/>
      <c r="K24" s="366"/>
      <c r="L24" s="366"/>
      <c r="M24" s="190"/>
      <c r="N24" s="17"/>
    </row>
    <row r="25" spans="2:16" ht="19.899999999999999" customHeight="1">
      <c r="B25" s="190" t="s">
        <v>83</v>
      </c>
      <c r="C25" s="190"/>
      <c r="D25" s="190"/>
      <c r="E25" s="190"/>
      <c r="F25" s="190"/>
      <c r="G25" s="190"/>
      <c r="H25" s="190"/>
      <c r="I25" s="190"/>
      <c r="J25" s="190"/>
      <c r="K25" s="190"/>
      <c r="L25" s="190"/>
      <c r="M25" s="190"/>
      <c r="N25" s="17"/>
    </row>
    <row r="26" spans="2:16" ht="22.5" customHeight="1">
      <c r="B26" s="190"/>
      <c r="C26" s="190"/>
      <c r="D26" s="190"/>
      <c r="E26" s="190"/>
      <c r="F26" s="190"/>
      <c r="G26" s="190"/>
      <c r="H26" s="190"/>
      <c r="I26" s="190"/>
      <c r="J26" s="190"/>
      <c r="K26" s="190"/>
      <c r="L26" s="190"/>
      <c r="M26" s="190"/>
      <c r="N26" s="17"/>
    </row>
    <row r="27" spans="2:16" ht="22.5" customHeight="1">
      <c r="B27" s="101" t="s">
        <v>78</v>
      </c>
      <c r="C27" s="13"/>
      <c r="D27" s="13"/>
      <c r="E27" s="13"/>
    </row>
    <row r="28" spans="2:16" ht="22.5" customHeight="1">
      <c r="B28" s="8" t="s">
        <v>58</v>
      </c>
      <c r="C28" s="350" t="s">
        <v>79</v>
      </c>
      <c r="D28" s="350"/>
      <c r="E28" s="350"/>
      <c r="F28" s="350"/>
      <c r="G28" s="350"/>
      <c r="H28" s="379" t="s">
        <v>88</v>
      </c>
      <c r="I28" s="379"/>
      <c r="J28" s="378" t="s">
        <v>89</v>
      </c>
      <c r="K28" s="378"/>
      <c r="L28" s="350" t="s">
        <v>80</v>
      </c>
      <c r="M28" s="350"/>
      <c r="N28" s="350"/>
      <c r="O28" s="350"/>
      <c r="P28" s="350"/>
    </row>
    <row r="29" spans="2:16" ht="22.5" customHeight="1">
      <c r="B29" s="188">
        <v>1</v>
      </c>
      <c r="C29" s="356"/>
      <c r="D29" s="356"/>
      <c r="E29" s="356"/>
      <c r="F29" s="356"/>
      <c r="G29" s="356"/>
      <c r="H29" s="358"/>
      <c r="I29" s="359"/>
      <c r="J29" s="363"/>
      <c r="K29" s="363"/>
      <c r="L29" s="356"/>
      <c r="M29" s="356"/>
      <c r="N29" s="356"/>
      <c r="O29" s="356"/>
      <c r="P29" s="356"/>
    </row>
    <row r="30" spans="2:16" ht="22.5" customHeight="1">
      <c r="B30" s="188">
        <v>2</v>
      </c>
      <c r="C30" s="356"/>
      <c r="D30" s="356"/>
      <c r="E30" s="356"/>
      <c r="F30" s="356"/>
      <c r="G30" s="356"/>
      <c r="H30" s="358"/>
      <c r="I30" s="359"/>
      <c r="J30" s="363"/>
      <c r="K30" s="363"/>
      <c r="L30" s="356"/>
      <c r="M30" s="356"/>
      <c r="N30" s="356"/>
      <c r="O30" s="356"/>
      <c r="P30" s="356"/>
    </row>
    <row r="31" spans="2:16" ht="22.5" customHeight="1">
      <c r="B31" s="194">
        <v>3</v>
      </c>
      <c r="C31" s="356"/>
      <c r="D31" s="356"/>
      <c r="E31" s="356"/>
      <c r="F31" s="356"/>
      <c r="G31" s="356"/>
      <c r="H31" s="358"/>
      <c r="I31" s="359"/>
      <c r="J31" s="363"/>
      <c r="K31" s="363"/>
      <c r="L31" s="356"/>
      <c r="M31" s="356"/>
      <c r="N31" s="356"/>
      <c r="O31" s="356"/>
      <c r="P31" s="356"/>
    </row>
    <row r="32" spans="2:16" ht="22.5" customHeight="1">
      <c r="B32" s="194">
        <v>4</v>
      </c>
      <c r="C32" s="356"/>
      <c r="D32" s="356"/>
      <c r="E32" s="356"/>
      <c r="F32" s="356"/>
      <c r="G32" s="356"/>
      <c r="H32" s="358"/>
      <c r="I32" s="359"/>
      <c r="J32" s="363"/>
      <c r="K32" s="363"/>
      <c r="L32" s="356"/>
      <c r="M32" s="356"/>
      <c r="N32" s="356"/>
      <c r="O32" s="356"/>
      <c r="P32" s="356"/>
    </row>
    <row r="33" spans="2:19" ht="22.5" customHeight="1">
      <c r="B33" s="194">
        <v>5</v>
      </c>
      <c r="C33" s="356"/>
      <c r="D33" s="356"/>
      <c r="E33" s="356"/>
      <c r="F33" s="356"/>
      <c r="G33" s="356"/>
      <c r="H33" s="358"/>
      <c r="I33" s="359"/>
      <c r="J33" s="363"/>
      <c r="K33" s="363"/>
      <c r="L33" s="356"/>
      <c r="M33" s="356"/>
      <c r="N33" s="356"/>
      <c r="O33" s="356"/>
      <c r="P33" s="356"/>
    </row>
    <row r="34" spans="2:19" ht="20.100000000000001" customHeight="1">
      <c r="B34" s="361" t="s">
        <v>154</v>
      </c>
      <c r="C34" s="361"/>
      <c r="D34" s="361"/>
      <c r="E34" s="361"/>
      <c r="F34" s="361"/>
      <c r="G34" s="361"/>
      <c r="H34" s="361"/>
      <c r="I34" s="361"/>
      <c r="J34" s="361"/>
      <c r="K34" s="361"/>
      <c r="L34" s="362"/>
      <c r="M34" s="190"/>
      <c r="N34" s="142"/>
    </row>
    <row r="35" spans="2:19" ht="20.100000000000001" customHeight="1">
      <c r="B35" s="360" t="s">
        <v>59</v>
      </c>
      <c r="C35" s="360"/>
      <c r="D35" s="360"/>
      <c r="E35" s="360"/>
      <c r="F35" s="360"/>
      <c r="G35" s="360"/>
      <c r="H35" s="360"/>
      <c r="I35" s="360"/>
      <c r="J35" s="360"/>
      <c r="K35" s="360"/>
      <c r="L35" s="360"/>
      <c r="M35" s="190"/>
      <c r="N35" s="142"/>
    </row>
    <row r="36" spans="2:19" ht="14.45" customHeight="1">
      <c r="B36" s="101"/>
      <c r="C36" s="13"/>
      <c r="D36" s="13"/>
      <c r="E36" s="13"/>
      <c r="N36" s="143"/>
    </row>
    <row r="37" spans="2:19" ht="19.5">
      <c r="B37" s="101" t="s">
        <v>90</v>
      </c>
      <c r="C37" s="13"/>
      <c r="D37" s="13"/>
      <c r="E37" s="13"/>
      <c r="M37" s="2"/>
      <c r="O37" s="148"/>
      <c r="P37" s="148"/>
      <c r="Q37" s="148"/>
      <c r="R37" s="2"/>
      <c r="S37" s="1"/>
    </row>
    <row r="38" spans="2:19" ht="19.5">
      <c r="B38" s="13" t="s">
        <v>91</v>
      </c>
      <c r="C38" s="13"/>
      <c r="D38" s="13"/>
      <c r="E38" s="13"/>
      <c r="M38" s="2"/>
      <c r="O38" s="148"/>
      <c r="P38" s="148"/>
      <c r="Q38" s="148"/>
      <c r="R38" s="2"/>
      <c r="S38" s="1"/>
    </row>
    <row r="39" spans="2:19" ht="37.5" customHeight="1">
      <c r="B39" s="357"/>
      <c r="C39" s="357"/>
      <c r="D39" s="357"/>
      <c r="E39" s="357"/>
      <c r="F39" s="357"/>
      <c r="G39" s="357"/>
      <c r="H39" s="357"/>
      <c r="I39" s="357"/>
      <c r="J39" s="357"/>
      <c r="K39" s="357"/>
      <c r="L39" s="357"/>
      <c r="M39" s="357"/>
      <c r="N39" s="357"/>
      <c r="O39" s="357"/>
      <c r="P39" s="357"/>
      <c r="Q39" s="190"/>
      <c r="R39" s="2"/>
      <c r="S39" s="1"/>
    </row>
    <row r="40" spans="2:19" ht="37.5" customHeight="1">
      <c r="B40" s="357"/>
      <c r="C40" s="357"/>
      <c r="D40" s="357"/>
      <c r="E40" s="357"/>
      <c r="F40" s="357"/>
      <c r="G40" s="357"/>
      <c r="H40" s="357"/>
      <c r="I40" s="357"/>
      <c r="J40" s="357"/>
      <c r="K40" s="357"/>
      <c r="L40" s="357"/>
      <c r="M40" s="357"/>
      <c r="N40" s="357"/>
      <c r="O40" s="357"/>
      <c r="P40" s="357"/>
      <c r="Q40" s="190"/>
      <c r="R40" s="2"/>
      <c r="S40" s="1"/>
    </row>
    <row r="41" spans="2:19" ht="19.5">
      <c r="B41" s="13" t="s">
        <v>92</v>
      </c>
      <c r="C41" s="13"/>
      <c r="D41" s="13"/>
      <c r="E41" s="13"/>
      <c r="M41" s="2"/>
      <c r="O41" s="148"/>
      <c r="P41" s="148"/>
      <c r="Q41" s="148"/>
      <c r="R41" s="2"/>
      <c r="S41" s="1"/>
    </row>
    <row r="42" spans="2:19" ht="37.5" customHeight="1">
      <c r="B42" s="357"/>
      <c r="C42" s="357"/>
      <c r="D42" s="357"/>
      <c r="E42" s="357"/>
      <c r="F42" s="357"/>
      <c r="G42" s="357"/>
      <c r="H42" s="357"/>
      <c r="I42" s="357"/>
      <c r="J42" s="357"/>
      <c r="K42" s="357"/>
      <c r="L42" s="357"/>
      <c r="M42" s="357"/>
      <c r="N42" s="357"/>
      <c r="O42" s="357"/>
      <c r="P42" s="357"/>
      <c r="Q42" s="190"/>
      <c r="R42" s="2"/>
      <c r="S42" s="1"/>
    </row>
    <row r="43" spans="2:19" ht="37.5" customHeight="1">
      <c r="B43" s="357"/>
      <c r="C43" s="357"/>
      <c r="D43" s="357"/>
      <c r="E43" s="357"/>
      <c r="F43" s="357"/>
      <c r="G43" s="357"/>
      <c r="H43" s="357"/>
      <c r="I43" s="357"/>
      <c r="J43" s="357"/>
      <c r="K43" s="357"/>
      <c r="L43" s="357"/>
      <c r="M43" s="357"/>
      <c r="N43" s="357"/>
      <c r="O43" s="357"/>
      <c r="P43" s="357"/>
      <c r="Q43" s="190"/>
      <c r="R43" s="2"/>
      <c r="S43" s="1"/>
    </row>
    <row r="44" spans="2:19" ht="19.5">
      <c r="B44" s="13" t="s">
        <v>93</v>
      </c>
      <c r="C44" s="13"/>
      <c r="D44" s="13"/>
      <c r="E44" s="13"/>
      <c r="M44" s="2"/>
      <c r="O44" s="149"/>
      <c r="P44" s="149"/>
      <c r="Q44" s="148"/>
      <c r="R44" s="2"/>
      <c r="S44" s="1"/>
    </row>
    <row r="45" spans="2:19" ht="37.5" customHeight="1">
      <c r="B45" s="357"/>
      <c r="C45" s="357"/>
      <c r="D45" s="357"/>
      <c r="E45" s="357"/>
      <c r="F45" s="357"/>
      <c r="G45" s="357"/>
      <c r="H45" s="357"/>
      <c r="I45" s="357"/>
      <c r="J45" s="357"/>
      <c r="K45" s="357"/>
      <c r="L45" s="357"/>
      <c r="M45" s="357"/>
      <c r="N45" s="357"/>
      <c r="O45" s="357"/>
      <c r="P45" s="357"/>
      <c r="Q45" s="190"/>
      <c r="R45" s="2"/>
      <c r="S45" s="1"/>
    </row>
    <row r="46" spans="2:19" ht="37.5" customHeight="1">
      <c r="B46" s="357"/>
      <c r="C46" s="357"/>
      <c r="D46" s="357"/>
      <c r="E46" s="357"/>
      <c r="F46" s="357"/>
      <c r="G46" s="357"/>
      <c r="H46" s="357"/>
      <c r="I46" s="357"/>
      <c r="J46" s="357"/>
      <c r="K46" s="357"/>
      <c r="L46" s="357"/>
      <c r="M46" s="357"/>
      <c r="N46" s="357"/>
      <c r="O46" s="357"/>
      <c r="P46" s="357"/>
      <c r="Q46" s="190"/>
      <c r="R46" s="2"/>
      <c r="S46" s="1"/>
    </row>
    <row r="47" spans="2:19" ht="16.5" customHeight="1">
      <c r="B47" s="159" t="s">
        <v>174</v>
      </c>
      <c r="C47" s="115"/>
      <c r="D47" s="115"/>
      <c r="E47" s="115"/>
      <c r="F47" s="115"/>
      <c r="G47" s="115"/>
      <c r="H47" s="115"/>
      <c r="I47" s="115"/>
      <c r="J47" s="115"/>
      <c r="K47" s="115"/>
      <c r="L47" s="115"/>
      <c r="M47" s="115"/>
      <c r="N47" s="115"/>
      <c r="O47" s="115"/>
      <c r="P47" s="115"/>
      <c r="Q47" s="190"/>
      <c r="R47" s="2"/>
      <c r="S47" s="1"/>
    </row>
    <row r="48" spans="2:19" ht="37.5" customHeight="1">
      <c r="B48" s="357"/>
      <c r="C48" s="357"/>
      <c r="D48" s="357"/>
      <c r="E48" s="357"/>
      <c r="F48" s="357"/>
      <c r="G48" s="357"/>
      <c r="H48" s="357"/>
      <c r="I48" s="357"/>
      <c r="J48" s="357"/>
      <c r="K48" s="357"/>
      <c r="L48" s="357"/>
      <c r="M48" s="357"/>
      <c r="N48" s="357"/>
      <c r="O48" s="357"/>
      <c r="P48" s="357"/>
      <c r="Q48" s="190"/>
      <c r="R48" s="2"/>
      <c r="S48" s="1"/>
    </row>
    <row r="49" spans="2:19" ht="37.5" customHeight="1">
      <c r="B49" s="357"/>
      <c r="C49" s="357"/>
      <c r="D49" s="357"/>
      <c r="E49" s="357"/>
      <c r="F49" s="357"/>
      <c r="G49" s="357"/>
      <c r="H49" s="357"/>
      <c r="I49" s="357"/>
      <c r="J49" s="357"/>
      <c r="K49" s="357"/>
      <c r="L49" s="357"/>
      <c r="M49" s="357"/>
      <c r="N49" s="357"/>
      <c r="O49" s="357"/>
      <c r="P49" s="357"/>
      <c r="Q49" s="190"/>
      <c r="R49" s="2"/>
      <c r="S49" s="1"/>
    </row>
    <row r="50" spans="2:19" ht="24.75" customHeight="1">
      <c r="M50" s="2"/>
      <c r="O50" s="148"/>
      <c r="P50" s="148"/>
      <c r="Q50" s="143"/>
      <c r="R50" s="1"/>
    </row>
    <row r="51" spans="2:19" ht="19.5">
      <c r="B51" s="101" t="s">
        <v>94</v>
      </c>
      <c r="M51" s="2"/>
      <c r="O51" s="154" t="s">
        <v>95</v>
      </c>
      <c r="P51" s="2"/>
      <c r="Q51" s="2"/>
      <c r="R51" s="1"/>
    </row>
    <row r="52" spans="2:19" ht="62.25" customHeight="1">
      <c r="B52" s="116" t="s">
        <v>71</v>
      </c>
      <c r="C52" s="9" t="s">
        <v>61</v>
      </c>
      <c r="D52" s="9" t="s">
        <v>62</v>
      </c>
      <c r="E52" s="9" t="s">
        <v>63</v>
      </c>
      <c r="F52" s="9" t="s">
        <v>64</v>
      </c>
      <c r="G52" s="9" t="s">
        <v>65</v>
      </c>
      <c r="H52" s="9" t="s">
        <v>96</v>
      </c>
      <c r="I52" s="9" t="s">
        <v>97</v>
      </c>
      <c r="J52" s="9" t="s">
        <v>98</v>
      </c>
      <c r="K52" s="9" t="s">
        <v>66</v>
      </c>
      <c r="L52" s="9" t="s">
        <v>67</v>
      </c>
      <c r="M52" s="9" t="s">
        <v>68</v>
      </c>
      <c r="N52" s="9" t="s">
        <v>69</v>
      </c>
      <c r="O52" s="116" t="s">
        <v>70</v>
      </c>
      <c r="P52" s="116" t="s">
        <v>161</v>
      </c>
      <c r="Q52" s="143"/>
      <c r="R52" s="1"/>
    </row>
    <row r="53" spans="2:19" ht="40.5" customHeight="1">
      <c r="B53" s="151"/>
      <c r="C53" s="136"/>
      <c r="D53" s="136"/>
      <c r="E53" s="136"/>
      <c r="F53" s="136"/>
      <c r="G53" s="136"/>
      <c r="H53" s="136"/>
      <c r="I53" s="136"/>
      <c r="J53" s="136"/>
      <c r="K53" s="136"/>
      <c r="L53" s="136"/>
      <c r="M53" s="136"/>
      <c r="N53" s="136"/>
      <c r="O53" s="137">
        <f>SUM(C53:N53)</f>
        <v>0</v>
      </c>
      <c r="P53" s="152"/>
      <c r="Q53" s="2"/>
      <c r="R53" s="1"/>
    </row>
    <row r="54" spans="2:19" ht="27" customHeight="1">
      <c r="B54" s="9" t="s">
        <v>99</v>
      </c>
      <c r="C54" s="353"/>
      <c r="D54" s="354"/>
      <c r="E54" s="354"/>
      <c r="F54" s="354"/>
      <c r="G54" s="354"/>
      <c r="H54" s="354"/>
      <c r="I54" s="354"/>
      <c r="J54" s="354"/>
      <c r="K54" s="354"/>
      <c r="L54" s="354"/>
      <c r="M54" s="354"/>
      <c r="N54" s="354"/>
      <c r="O54" s="354"/>
      <c r="P54" s="355"/>
      <c r="Q54" s="153"/>
      <c r="R54" s="1"/>
    </row>
    <row r="55" spans="2:19">
      <c r="M55" s="2"/>
      <c r="O55" s="148"/>
      <c r="P55" s="148"/>
      <c r="Q55" s="2"/>
      <c r="R55" s="1"/>
    </row>
    <row r="56" spans="2:19">
      <c r="N56" s="143"/>
    </row>
    <row r="59" spans="2:19" hidden="1">
      <c r="B59" s="1" t="s">
        <v>119</v>
      </c>
    </row>
    <row r="60" spans="2:19" hidden="1">
      <c r="B60" s="1" t="s">
        <v>120</v>
      </c>
    </row>
    <row r="61" spans="2:19" hidden="1">
      <c r="B61" s="1" t="s">
        <v>121</v>
      </c>
    </row>
    <row r="62" spans="2:19" hidden="1">
      <c r="B62" s="1" t="s">
        <v>122</v>
      </c>
    </row>
    <row r="63" spans="2:19" hidden="1">
      <c r="B63" s="1" t="s">
        <v>123</v>
      </c>
    </row>
    <row r="64" spans="2:19" hidden="1">
      <c r="B64" s="1" t="s">
        <v>124</v>
      </c>
    </row>
    <row r="65" spans="2:2" hidden="1">
      <c r="B65" s="1" t="s">
        <v>125</v>
      </c>
    </row>
    <row r="66" spans="2:2" hidden="1">
      <c r="B66" s="1" t="s">
        <v>126</v>
      </c>
    </row>
    <row r="67" spans="2:2" hidden="1">
      <c r="B67" s="1" t="s">
        <v>127</v>
      </c>
    </row>
    <row r="68" spans="2:2" hidden="1">
      <c r="B68" s="1" t="s">
        <v>128</v>
      </c>
    </row>
    <row r="69" spans="2:2" hidden="1">
      <c r="B69" s="1" t="s">
        <v>129</v>
      </c>
    </row>
    <row r="70" spans="2:2" hidden="1">
      <c r="B70" s="1" t="s">
        <v>134</v>
      </c>
    </row>
    <row r="71" spans="2:2" hidden="1">
      <c r="B71" s="1" t="s">
        <v>130</v>
      </c>
    </row>
    <row r="72" spans="2:2" hidden="1">
      <c r="B72" s="1" t="s">
        <v>131</v>
      </c>
    </row>
    <row r="73" spans="2:2" hidden="1">
      <c r="B73" s="1" t="s">
        <v>132</v>
      </c>
    </row>
    <row r="74" spans="2:2" hidden="1">
      <c r="B74" s="1" t="s">
        <v>133</v>
      </c>
    </row>
    <row r="75" spans="2:2" hidden="1">
      <c r="B75" s="1" t="s">
        <v>135</v>
      </c>
    </row>
    <row r="76" spans="2:2" hidden="1">
      <c r="B76" s="1" t="s">
        <v>136</v>
      </c>
    </row>
    <row r="77" spans="2:2" hidden="1">
      <c r="B77" s="1" t="s">
        <v>137</v>
      </c>
    </row>
    <row r="78" spans="2:2" hidden="1">
      <c r="B78" s="1" t="s">
        <v>138</v>
      </c>
    </row>
    <row r="79" spans="2:2" hidden="1">
      <c r="B79" s="1" t="s">
        <v>139</v>
      </c>
    </row>
    <row r="80" spans="2:2" hidden="1">
      <c r="B80" s="1" t="s">
        <v>148</v>
      </c>
    </row>
    <row r="81" spans="2:2" hidden="1">
      <c r="B81" s="1" t="s">
        <v>140</v>
      </c>
    </row>
    <row r="82" spans="2:2" hidden="1">
      <c r="B82" s="1" t="s">
        <v>141</v>
      </c>
    </row>
    <row r="83" spans="2:2" hidden="1">
      <c r="B83" s="1" t="s">
        <v>142</v>
      </c>
    </row>
    <row r="84" spans="2:2" hidden="1">
      <c r="B84" s="1" t="s">
        <v>143</v>
      </c>
    </row>
    <row r="85" spans="2:2" hidden="1">
      <c r="B85" s="1" t="s">
        <v>144</v>
      </c>
    </row>
  </sheetData>
  <mergeCells count="65">
    <mergeCell ref="B39:P40"/>
    <mergeCell ref="B42:P43"/>
    <mergeCell ref="B45:P46"/>
    <mergeCell ref="B48:P49"/>
    <mergeCell ref="C54:P54"/>
    <mergeCell ref="B35:L35"/>
    <mergeCell ref="C31:G31"/>
    <mergeCell ref="H31:I31"/>
    <mergeCell ref="J31:K31"/>
    <mergeCell ref="L31:P31"/>
    <mergeCell ref="C32:G32"/>
    <mergeCell ref="H32:I32"/>
    <mergeCell ref="J32:K32"/>
    <mergeCell ref="L32:P32"/>
    <mergeCell ref="C33:G33"/>
    <mergeCell ref="H33:I33"/>
    <mergeCell ref="J33:K33"/>
    <mergeCell ref="L33:P33"/>
    <mergeCell ref="B34:L34"/>
    <mergeCell ref="C29:G29"/>
    <mergeCell ref="H29:I29"/>
    <mergeCell ref="J29:K29"/>
    <mergeCell ref="L29:P29"/>
    <mergeCell ref="C30:G30"/>
    <mergeCell ref="H30:I30"/>
    <mergeCell ref="J30:K30"/>
    <mergeCell ref="L30:P30"/>
    <mergeCell ref="C23:G23"/>
    <mergeCell ref="H23:K23"/>
    <mergeCell ref="B24:L24"/>
    <mergeCell ref="C28:G28"/>
    <mergeCell ref="H28:I28"/>
    <mergeCell ref="J28:K28"/>
    <mergeCell ref="L28:P28"/>
    <mergeCell ref="C20:G20"/>
    <mergeCell ref="H20:K20"/>
    <mergeCell ref="C21:G21"/>
    <mergeCell ref="H21:K21"/>
    <mergeCell ref="C22:G22"/>
    <mergeCell ref="H22:K22"/>
    <mergeCell ref="B15:L15"/>
    <mergeCell ref="B17:L17"/>
    <mergeCell ref="C18:G18"/>
    <mergeCell ref="H18:K18"/>
    <mergeCell ref="C19:G19"/>
    <mergeCell ref="H19:K19"/>
    <mergeCell ref="C12:G12"/>
    <mergeCell ref="H12:K12"/>
    <mergeCell ref="C13:G13"/>
    <mergeCell ref="H13:K13"/>
    <mergeCell ref="C14:G14"/>
    <mergeCell ref="H14:K14"/>
    <mergeCell ref="C11:G11"/>
    <mergeCell ref="H11:K11"/>
    <mergeCell ref="B3:C3"/>
    <mergeCell ref="D3:F3"/>
    <mergeCell ref="L3:L5"/>
    <mergeCell ref="B4:C4"/>
    <mergeCell ref="D4:F4"/>
    <mergeCell ref="B6:P6"/>
    <mergeCell ref="B8:L8"/>
    <mergeCell ref="C9:G9"/>
    <mergeCell ref="H9:K9"/>
    <mergeCell ref="C10:G10"/>
    <mergeCell ref="H10:K10"/>
  </mergeCells>
  <phoneticPr fontId="1"/>
  <dataValidations count="4">
    <dataValidation type="list" allowBlank="1" showInputMessage="1" showErrorMessage="1" sqref="L19:L23" xr:uid="{749A80BC-94A0-495B-9884-5B299F9A3E5E}">
      <formula1>"受講済,受講中,受講予定"</formula1>
    </dataValidation>
    <dataValidation type="list" allowBlank="1" showInputMessage="1" showErrorMessage="1" sqref="L10:L14" xr:uid="{4525C97C-182E-4CE3-B19B-F5EC571DC323}">
      <formula1>"取得済,受験済(不合格),受験済(合否待ち),取得予定"</formula1>
    </dataValidation>
    <dataValidation type="list" allowBlank="1" showInputMessage="1" showErrorMessage="1" sqref="L29:P33" xr:uid="{B74488A3-8164-474D-B575-44CD85E8445F}">
      <formula1>$B$59:$B$85</formula1>
    </dataValidation>
    <dataValidation type="list" allowBlank="1" showInputMessage="1" showErrorMessage="1" sqref="B53" xr:uid="{3BB82EA2-0990-40D1-902A-4756E0B19187}">
      <formula1>"手当,一時金,基本給,その他"</formula1>
    </dataValidation>
  </dataValidations>
  <pageMargins left="1.1023622047244095" right="0" top="0" bottom="0" header="0.31496062992125984" footer="0.31496062992125984"/>
  <pageSetup paperSize="9" scale="61"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DA1C-EAEA-48FA-BE52-8CD0F5005E38}">
  <sheetPr>
    <tabColor rgb="FFFFC000"/>
    <pageSetUpPr fitToPage="1"/>
  </sheetPr>
  <dimension ref="A1:R26"/>
  <sheetViews>
    <sheetView showGridLines="0" view="pageBreakPreview" zoomScaleNormal="100" zoomScaleSheetLayoutView="100" zoomScalePageLayoutView="70" workbookViewId="0"/>
  </sheetViews>
  <sheetFormatPr defaultColWidth="8.875" defaultRowHeight="19.5"/>
  <cols>
    <col min="1" max="1" width="1.75" style="13" customWidth="1"/>
    <col min="2" max="2" width="4.875" style="13" customWidth="1"/>
    <col min="3" max="3" width="3.5" style="13" customWidth="1"/>
    <col min="4" max="4" width="4.625" style="13" customWidth="1"/>
    <col min="5" max="5" width="6" style="13" customWidth="1"/>
    <col min="6" max="6" width="18" style="189" customWidth="1"/>
    <col min="7" max="7" width="12" style="13" customWidth="1"/>
    <col min="8" max="8" width="12" style="120" customWidth="1"/>
    <col min="9" max="9" width="3.125" style="120" customWidth="1"/>
    <col min="10" max="11" width="5.875" style="120" customWidth="1"/>
    <col min="12" max="12" width="4.375" style="120" customWidth="1"/>
    <col min="13" max="13" width="22.75" style="120" customWidth="1"/>
    <col min="14" max="14" width="2.625" style="13" customWidth="1"/>
    <col min="15" max="15" width="2.375" style="126" customWidth="1"/>
    <col min="16" max="16" width="3.25" style="126" customWidth="1"/>
    <col min="17" max="17" width="11.375" style="126" customWidth="1"/>
    <col min="18" max="18" width="2.25" style="126" customWidth="1"/>
    <col min="19" max="16384" width="8.875" style="119"/>
  </cols>
  <sheetData>
    <row r="1" spans="2:18" ht="18" customHeight="1">
      <c r="H1" s="419" t="s">
        <v>60</v>
      </c>
      <c r="I1" s="419"/>
      <c r="J1" s="419"/>
      <c r="K1" s="419"/>
      <c r="L1" s="419"/>
      <c r="M1" s="419"/>
      <c r="O1" s="118"/>
      <c r="P1" s="118"/>
      <c r="Q1" s="118"/>
      <c r="R1" s="118"/>
    </row>
    <row r="2" spans="2:18" ht="21.75" customHeight="1">
      <c r="M2" s="121"/>
      <c r="O2" s="121"/>
      <c r="P2" s="121"/>
      <c r="Q2" s="121"/>
      <c r="R2" s="122"/>
    </row>
    <row r="3" spans="2:18" ht="24.75" customHeight="1">
      <c r="B3" s="184" t="s">
        <v>49</v>
      </c>
      <c r="C3" s="114"/>
      <c r="D3" s="114"/>
      <c r="E3" s="423">
        <f>'1-2【２人目】'!D3</f>
        <v>0</v>
      </c>
      <c r="F3" s="423"/>
      <c r="G3" s="423"/>
      <c r="H3" s="423"/>
      <c r="I3" s="123"/>
      <c r="L3" s="124"/>
      <c r="M3" s="124"/>
      <c r="O3" s="124"/>
      <c r="P3" s="124"/>
      <c r="Q3" s="420"/>
      <c r="R3" s="329"/>
    </row>
    <row r="4" spans="2:18" ht="8.1" customHeight="1">
      <c r="H4" s="99"/>
      <c r="I4" s="99"/>
      <c r="L4" s="124"/>
      <c r="M4" s="124"/>
      <c r="O4" s="124"/>
      <c r="P4" s="124"/>
      <c r="Q4" s="420"/>
      <c r="R4" s="329"/>
    </row>
    <row r="5" spans="2:18" ht="30" customHeight="1">
      <c r="B5" s="421" t="s">
        <v>172</v>
      </c>
      <c r="C5" s="421"/>
      <c r="D5" s="421"/>
      <c r="E5" s="421"/>
      <c r="F5" s="421"/>
      <c r="G5" s="421"/>
      <c r="H5" s="421"/>
      <c r="I5" s="421"/>
      <c r="J5" s="421"/>
      <c r="K5" s="421"/>
      <c r="L5" s="421"/>
      <c r="M5" s="421"/>
      <c r="O5" s="16"/>
      <c r="P5" s="124"/>
      <c r="Q5" s="192"/>
      <c r="R5" s="189"/>
    </row>
    <row r="6" spans="2:18" ht="8.1" customHeight="1">
      <c r="B6" s="193"/>
      <c r="C6" s="193"/>
      <c r="D6" s="193"/>
      <c r="E6" s="193"/>
      <c r="F6" s="193"/>
      <c r="G6" s="193"/>
      <c r="H6" s="193"/>
      <c r="I6" s="193"/>
      <c r="J6" s="193"/>
      <c r="K6" s="193"/>
      <c r="L6" s="193"/>
      <c r="M6" s="193"/>
      <c r="O6" s="16"/>
      <c r="P6" s="124"/>
      <c r="Q6" s="192"/>
      <c r="R6" s="189"/>
    </row>
    <row r="7" spans="2:18" ht="30" customHeight="1">
      <c r="B7" s="380" t="s">
        <v>7</v>
      </c>
      <c r="C7" s="380"/>
      <c r="D7" s="380"/>
      <c r="E7" s="380"/>
      <c r="F7" s="380"/>
      <c r="G7" s="380" t="s">
        <v>8</v>
      </c>
      <c r="H7" s="380"/>
      <c r="I7" s="422" t="s">
        <v>9</v>
      </c>
      <c r="J7" s="422"/>
      <c r="K7" s="422"/>
      <c r="L7" s="422"/>
      <c r="M7" s="422"/>
      <c r="O7" s="120"/>
      <c r="P7" s="120"/>
      <c r="Q7" s="120"/>
      <c r="R7" s="120"/>
    </row>
    <row r="8" spans="2:18" ht="108.75" customHeight="1">
      <c r="B8" s="413" t="s">
        <v>85</v>
      </c>
      <c r="C8" s="413"/>
      <c r="D8" s="413"/>
      <c r="E8" s="413"/>
      <c r="F8" s="413"/>
      <c r="G8" s="414"/>
      <c r="H8" s="414"/>
      <c r="I8" s="415"/>
      <c r="J8" s="416"/>
      <c r="K8" s="416"/>
      <c r="L8" s="416"/>
      <c r="M8" s="417"/>
      <c r="O8" s="120"/>
      <c r="P8" s="120"/>
      <c r="Q8" s="120"/>
      <c r="R8" s="120"/>
    </row>
    <row r="9" spans="2:18" ht="108.75" customHeight="1">
      <c r="B9" s="413" t="s">
        <v>86</v>
      </c>
      <c r="C9" s="413"/>
      <c r="D9" s="413"/>
      <c r="E9" s="413"/>
      <c r="F9" s="413"/>
      <c r="G9" s="414"/>
      <c r="H9" s="414"/>
      <c r="I9" s="418"/>
      <c r="J9" s="416"/>
      <c r="K9" s="416"/>
      <c r="L9" s="416"/>
      <c r="M9" s="417"/>
      <c r="O9" s="120"/>
      <c r="P9" s="120"/>
      <c r="Q9" s="120"/>
      <c r="R9" s="120"/>
    </row>
    <row r="10" spans="2:18" ht="20.25" customHeight="1">
      <c r="B10" s="391" t="s">
        <v>101</v>
      </c>
      <c r="C10" s="392"/>
      <c r="D10" s="392"/>
      <c r="E10" s="392"/>
      <c r="F10" s="393"/>
      <c r="G10" s="407"/>
      <c r="H10" s="408"/>
      <c r="I10" s="195"/>
      <c r="J10" s="386"/>
      <c r="K10" s="386"/>
      <c r="L10" s="386"/>
      <c r="M10" s="387"/>
      <c r="O10" s="120"/>
      <c r="P10" s="120"/>
      <c r="Q10" s="120"/>
      <c r="R10" s="120"/>
    </row>
    <row r="11" spans="2:18" ht="102" customHeight="1">
      <c r="B11" s="394"/>
      <c r="C11" s="395"/>
      <c r="D11" s="395"/>
      <c r="E11" s="395"/>
      <c r="F11" s="396"/>
      <c r="G11" s="409"/>
      <c r="H11" s="410"/>
      <c r="I11" s="196"/>
      <c r="J11" s="388"/>
      <c r="K11" s="389"/>
      <c r="L11" s="389"/>
      <c r="M11" s="390"/>
      <c r="O11" s="120"/>
      <c r="P11" s="120"/>
      <c r="Q11" s="120"/>
      <c r="R11" s="120"/>
    </row>
    <row r="12" spans="2:18" ht="20.25" customHeight="1">
      <c r="B12" s="394"/>
      <c r="C12" s="395"/>
      <c r="D12" s="395"/>
      <c r="E12" s="395"/>
      <c r="F12" s="396"/>
      <c r="G12" s="409"/>
      <c r="H12" s="410"/>
      <c r="I12" s="195"/>
      <c r="J12" s="400"/>
      <c r="K12" s="400"/>
      <c r="L12" s="400"/>
      <c r="M12" s="401"/>
      <c r="O12" s="120"/>
      <c r="P12" s="120"/>
      <c r="Q12" s="120"/>
      <c r="R12" s="120"/>
    </row>
    <row r="13" spans="2:18" ht="102" customHeight="1">
      <c r="B13" s="394"/>
      <c r="C13" s="395"/>
      <c r="D13" s="395"/>
      <c r="E13" s="395"/>
      <c r="F13" s="396"/>
      <c r="G13" s="409"/>
      <c r="H13" s="410"/>
      <c r="I13" s="196"/>
      <c r="J13" s="404"/>
      <c r="K13" s="405"/>
      <c r="L13" s="405"/>
      <c r="M13" s="406"/>
      <c r="O13" s="120"/>
      <c r="P13" s="120"/>
      <c r="Q13" s="120"/>
      <c r="R13" s="120"/>
    </row>
    <row r="14" spans="2:18" ht="20.25" customHeight="1">
      <c r="B14" s="394"/>
      <c r="C14" s="395"/>
      <c r="D14" s="395"/>
      <c r="E14" s="395"/>
      <c r="F14" s="396"/>
      <c r="G14" s="409"/>
      <c r="H14" s="410"/>
      <c r="I14" s="195"/>
      <c r="J14" s="386"/>
      <c r="K14" s="386"/>
      <c r="L14" s="386"/>
      <c r="M14" s="387"/>
      <c r="O14" s="120"/>
      <c r="P14" s="120"/>
      <c r="Q14" s="120"/>
      <c r="R14" s="120"/>
    </row>
    <row r="15" spans="2:18" ht="102" customHeight="1">
      <c r="B15" s="397"/>
      <c r="C15" s="398"/>
      <c r="D15" s="398"/>
      <c r="E15" s="398"/>
      <c r="F15" s="399"/>
      <c r="G15" s="411"/>
      <c r="H15" s="412"/>
      <c r="I15" s="196"/>
      <c r="J15" s="402"/>
      <c r="K15" s="402"/>
      <c r="L15" s="402"/>
      <c r="M15" s="403"/>
      <c r="O15" s="120"/>
      <c r="P15" s="120"/>
      <c r="Q15" s="120"/>
      <c r="R15" s="120"/>
    </row>
    <row r="16" spans="2:18" ht="30" customHeight="1">
      <c r="B16" s="380" t="s">
        <v>10</v>
      </c>
      <c r="C16" s="380"/>
      <c r="D16" s="380"/>
      <c r="E16" s="380"/>
      <c r="F16" s="380"/>
      <c r="G16" s="381">
        <f>SUM(G8:H15)</f>
        <v>0</v>
      </c>
      <c r="H16" s="382"/>
      <c r="I16" s="383"/>
      <c r="J16" s="384"/>
      <c r="K16" s="384"/>
      <c r="L16" s="384"/>
      <c r="M16" s="385"/>
    </row>
    <row r="17" spans="2:18">
      <c r="B17" s="13" t="s">
        <v>100</v>
      </c>
      <c r="F17" s="13"/>
      <c r="H17" s="13"/>
      <c r="I17" s="13"/>
      <c r="J17" s="13"/>
      <c r="K17" s="13"/>
      <c r="L17" s="13"/>
      <c r="M17" s="13"/>
      <c r="O17" s="119"/>
      <c r="P17" s="119"/>
      <c r="Q17" s="119"/>
      <c r="R17" s="119"/>
    </row>
    <row r="18" spans="2:18">
      <c r="F18" s="13"/>
      <c r="H18" s="13"/>
      <c r="I18" s="13"/>
      <c r="J18" s="13"/>
      <c r="K18" s="13"/>
      <c r="L18" s="13"/>
      <c r="M18" s="13"/>
      <c r="O18" s="119"/>
      <c r="P18" s="119"/>
      <c r="Q18" s="119"/>
      <c r="R18" s="119"/>
    </row>
    <row r="19" spans="2:18">
      <c r="F19" s="13"/>
      <c r="H19" s="13"/>
      <c r="I19" s="13"/>
      <c r="J19" s="13"/>
      <c r="K19" s="13"/>
      <c r="L19" s="13"/>
      <c r="M19" s="13"/>
      <c r="O19" s="119"/>
      <c r="P19" s="119"/>
      <c r="Q19" s="119"/>
      <c r="R19" s="119"/>
    </row>
    <row r="20" spans="2:18">
      <c r="F20" s="13"/>
      <c r="H20" s="13"/>
      <c r="I20" s="13"/>
      <c r="J20" s="13"/>
      <c r="K20" s="13"/>
      <c r="L20" s="13"/>
      <c r="M20" s="13"/>
      <c r="O20" s="119"/>
      <c r="P20" s="119"/>
      <c r="Q20" s="119"/>
      <c r="R20" s="119"/>
    </row>
    <row r="21" spans="2:18">
      <c r="F21" s="13"/>
      <c r="H21" s="13"/>
      <c r="I21" s="13"/>
      <c r="J21" s="13"/>
      <c r="K21" s="13"/>
      <c r="L21" s="13"/>
      <c r="M21" s="13"/>
      <c r="O21" s="119"/>
      <c r="P21" s="119"/>
      <c r="Q21" s="119"/>
      <c r="R21" s="119"/>
    </row>
    <row r="22" spans="2:18">
      <c r="F22" s="13"/>
      <c r="H22" s="13"/>
      <c r="I22" s="13"/>
      <c r="J22" s="13"/>
      <c r="K22" s="13"/>
      <c r="L22" s="13"/>
      <c r="M22" s="13"/>
      <c r="O22" s="119"/>
      <c r="P22" s="119"/>
      <c r="Q22" s="119"/>
      <c r="R22" s="119"/>
    </row>
    <row r="23" spans="2:18">
      <c r="F23" s="13"/>
      <c r="H23" s="13"/>
      <c r="I23" s="13"/>
      <c r="J23" s="13"/>
      <c r="K23" s="13"/>
      <c r="L23" s="13"/>
      <c r="M23" s="13"/>
      <c r="O23" s="119"/>
      <c r="P23" s="119"/>
      <c r="Q23" s="119"/>
      <c r="R23" s="119"/>
    </row>
    <row r="24" spans="2:18">
      <c r="F24" s="13"/>
      <c r="H24" s="13"/>
      <c r="I24" s="13"/>
      <c r="J24" s="13"/>
      <c r="K24" s="13"/>
      <c r="L24" s="13"/>
      <c r="M24" s="13"/>
      <c r="O24" s="119"/>
      <c r="P24" s="119"/>
      <c r="Q24" s="119"/>
      <c r="R24" s="119"/>
    </row>
    <row r="25" spans="2:18">
      <c r="F25" s="13"/>
      <c r="H25" s="13"/>
      <c r="I25" s="13"/>
      <c r="J25" s="13"/>
      <c r="K25" s="13"/>
      <c r="L25" s="13"/>
      <c r="M25" s="13"/>
      <c r="O25" s="119"/>
      <c r="P25" s="119"/>
      <c r="Q25" s="119"/>
      <c r="R25" s="119"/>
    </row>
    <row r="26" spans="2:18">
      <c r="F26" s="13"/>
      <c r="H26" s="13"/>
      <c r="I26" s="13"/>
      <c r="J26" s="13"/>
      <c r="K26" s="13"/>
      <c r="L26" s="13"/>
      <c r="M26" s="13"/>
      <c r="O26" s="119"/>
      <c r="P26" s="119"/>
      <c r="Q26" s="119"/>
      <c r="R26" s="119"/>
    </row>
  </sheetData>
  <mergeCells count="25">
    <mergeCell ref="B16:F16"/>
    <mergeCell ref="G16:H16"/>
    <mergeCell ref="I16:M16"/>
    <mergeCell ref="B10:F15"/>
    <mergeCell ref="J10:M10"/>
    <mergeCell ref="J11:M11"/>
    <mergeCell ref="J12:M12"/>
    <mergeCell ref="J13:M13"/>
    <mergeCell ref="J14:M14"/>
    <mergeCell ref="J15:M15"/>
    <mergeCell ref="G10:H15"/>
    <mergeCell ref="Q3:Q4"/>
    <mergeCell ref="R3:R4"/>
    <mergeCell ref="B5:M5"/>
    <mergeCell ref="B8:F8"/>
    <mergeCell ref="G8:H8"/>
    <mergeCell ref="I8:M8"/>
    <mergeCell ref="B7:F7"/>
    <mergeCell ref="G7:H7"/>
    <mergeCell ref="I7:M7"/>
    <mergeCell ref="H1:M1"/>
    <mergeCell ref="E3:H3"/>
    <mergeCell ref="B9:F9"/>
    <mergeCell ref="G9:H9"/>
    <mergeCell ref="I9:M9"/>
  </mergeCells>
  <phoneticPr fontId="1"/>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8</xdr:col>
                    <xdr:colOff>9525</xdr:colOff>
                    <xdr:row>8</xdr:row>
                    <xdr:rowOff>1371600</xdr:rowOff>
                  </from>
                  <to>
                    <xdr:col>12</xdr:col>
                    <xdr:colOff>1000125</xdr:colOff>
                    <xdr:row>9</xdr:row>
                    <xdr:rowOff>228600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8</xdr:col>
                    <xdr:colOff>19050</xdr:colOff>
                    <xdr:row>11</xdr:row>
                    <xdr:rowOff>0</xdr:rowOff>
                  </from>
                  <to>
                    <xdr:col>12</xdr:col>
                    <xdr:colOff>1276350</xdr:colOff>
                    <xdr:row>11</xdr:row>
                    <xdr:rowOff>238125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8</xdr:col>
                    <xdr:colOff>38100</xdr:colOff>
                    <xdr:row>13</xdr:row>
                    <xdr:rowOff>28575</xdr:rowOff>
                  </from>
                  <to>
                    <xdr:col>12</xdr:col>
                    <xdr:colOff>1295400</xdr:colOff>
                    <xdr:row>14</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F32"/>
  <sheetViews>
    <sheetView showGridLines="0" view="pageBreakPreview" zoomScaleNormal="100" zoomScaleSheetLayoutView="100" workbookViewId="0"/>
  </sheetViews>
  <sheetFormatPr defaultColWidth="8.875" defaultRowHeight="18.75"/>
  <cols>
    <col min="1" max="1" width="6.875" style="75" customWidth="1"/>
    <col min="2" max="5" width="19" style="75" customWidth="1"/>
    <col min="6" max="6" width="2.625" style="75" customWidth="1"/>
    <col min="7" max="16384" width="8.875" style="75"/>
  </cols>
  <sheetData>
    <row r="1" spans="1:6" ht="33.75" customHeight="1">
      <c r="A1" s="103"/>
      <c r="E1" s="425" t="s">
        <v>51</v>
      </c>
      <c r="F1" s="425"/>
    </row>
    <row r="2" spans="1:6" ht="49.5" customHeight="1">
      <c r="A2" s="429" t="s">
        <v>173</v>
      </c>
      <c r="B2" s="429"/>
      <c r="C2" s="429"/>
      <c r="D2" s="429"/>
      <c r="E2" s="429"/>
      <c r="F2" s="429"/>
    </row>
    <row r="3" spans="1:6" ht="24">
      <c r="B3" s="76"/>
    </row>
    <row r="4" spans="1:6" ht="30" customHeight="1">
      <c r="C4" s="104" t="s">
        <v>52</v>
      </c>
      <c r="D4" s="430">
        <f>'1'!G6</f>
        <v>0</v>
      </c>
      <c r="E4" s="430"/>
    </row>
    <row r="6" spans="1:6">
      <c r="E6" s="77" t="s">
        <v>11</v>
      </c>
    </row>
    <row r="7" spans="1:6" ht="30.75" customHeight="1">
      <c r="B7" s="431" t="s">
        <v>12</v>
      </c>
      <c r="C7" s="432"/>
      <c r="D7" s="431" t="s">
        <v>13</v>
      </c>
      <c r="E7" s="432"/>
      <c r="F7" s="105"/>
    </row>
    <row r="8" spans="1:6" ht="30.75" customHeight="1">
      <c r="B8" s="106" t="s">
        <v>14</v>
      </c>
      <c r="C8" s="106" t="s">
        <v>15</v>
      </c>
      <c r="D8" s="106" t="s">
        <v>14</v>
      </c>
      <c r="E8" s="106" t="s">
        <v>15</v>
      </c>
      <c r="F8" s="105"/>
    </row>
    <row r="9" spans="1:6" ht="28.5" customHeight="1">
      <c r="B9" s="128"/>
      <c r="C9" s="129"/>
      <c r="D9" s="128"/>
      <c r="E9" s="129"/>
      <c r="F9" s="105"/>
    </row>
    <row r="10" spans="1:6" ht="28.5" customHeight="1">
      <c r="B10" s="130"/>
      <c r="C10" s="131"/>
      <c r="D10" s="128"/>
      <c r="E10" s="129"/>
      <c r="F10" s="105"/>
    </row>
    <row r="11" spans="1:6" ht="28.5" customHeight="1">
      <c r="B11" s="130"/>
      <c r="C11" s="131"/>
      <c r="D11" s="128"/>
      <c r="E11" s="129"/>
      <c r="F11" s="105"/>
    </row>
    <row r="12" spans="1:6" ht="28.5" customHeight="1">
      <c r="B12" s="130"/>
      <c r="C12" s="131"/>
      <c r="D12" s="128"/>
      <c r="E12" s="129"/>
      <c r="F12" s="105"/>
    </row>
    <row r="13" spans="1:6" ht="28.5" customHeight="1">
      <c r="B13" s="128"/>
      <c r="C13" s="129"/>
      <c r="D13" s="128"/>
      <c r="E13" s="129"/>
      <c r="F13" s="105"/>
    </row>
    <row r="14" spans="1:6" ht="28.5" customHeight="1">
      <c r="B14" s="128"/>
      <c r="C14" s="129"/>
      <c r="D14" s="128"/>
      <c r="E14" s="129"/>
      <c r="F14" s="105"/>
    </row>
    <row r="15" spans="1:6" ht="28.5" customHeight="1">
      <c r="B15" s="132"/>
      <c r="C15" s="131"/>
      <c r="D15" s="132"/>
      <c r="E15" s="131"/>
      <c r="F15" s="105"/>
    </row>
    <row r="16" spans="1:6" ht="28.5" customHeight="1">
      <c r="B16" s="133"/>
      <c r="C16" s="134"/>
      <c r="D16" s="133"/>
      <c r="E16" s="134"/>
      <c r="F16" s="105"/>
    </row>
    <row r="17" spans="2:6" ht="28.5" customHeight="1">
      <c r="B17" s="133"/>
      <c r="C17" s="134"/>
      <c r="D17" s="133"/>
      <c r="E17" s="134"/>
      <c r="F17" s="105"/>
    </row>
    <row r="18" spans="2:6" ht="28.5" customHeight="1">
      <c r="B18" s="133"/>
      <c r="C18" s="134"/>
      <c r="D18" s="133"/>
      <c r="E18" s="134"/>
      <c r="F18" s="105"/>
    </row>
    <row r="19" spans="2:6" ht="28.5" customHeight="1">
      <c r="B19" s="133"/>
      <c r="C19" s="134"/>
      <c r="D19" s="133"/>
      <c r="E19" s="134"/>
      <c r="F19" s="105"/>
    </row>
    <row r="20" spans="2:6" ht="28.5" customHeight="1">
      <c r="B20" s="106" t="s">
        <v>16</v>
      </c>
      <c r="C20" s="107">
        <f>SUM(C9:C19)</f>
        <v>0</v>
      </c>
      <c r="D20" s="106" t="s">
        <v>16</v>
      </c>
      <c r="E20" s="107">
        <f>SUM(E9:E19)</f>
        <v>0</v>
      </c>
      <c r="F20" s="105"/>
    </row>
    <row r="21" spans="2:6" ht="33.75" customHeight="1">
      <c r="B21" s="108"/>
      <c r="C21" s="109" t="s">
        <v>17</v>
      </c>
      <c r="D21" s="110">
        <f>C20-E20</f>
        <v>0</v>
      </c>
      <c r="E21" s="111" t="s">
        <v>18</v>
      </c>
      <c r="F21" s="105"/>
    </row>
    <row r="22" spans="2:6" ht="19.5">
      <c r="B22" s="105"/>
      <c r="C22" s="105"/>
      <c r="D22" s="105"/>
      <c r="E22" s="105"/>
      <c r="F22" s="105"/>
    </row>
    <row r="23" spans="2:6" ht="42.75" customHeight="1">
      <c r="B23" s="426" t="s">
        <v>87</v>
      </c>
      <c r="C23" s="427"/>
      <c r="D23" s="427"/>
      <c r="E23" s="427"/>
      <c r="F23" s="105"/>
    </row>
    <row r="24" spans="2:6" ht="19.5">
      <c r="B24" s="105"/>
      <c r="C24" s="105"/>
      <c r="D24" s="105"/>
      <c r="E24" s="105"/>
      <c r="F24" s="105"/>
    </row>
    <row r="25" spans="2:6" ht="19.5">
      <c r="B25" s="160" t="str">
        <f>'1'!G3</f>
        <v>令和　　年　　月　　日</v>
      </c>
      <c r="C25" s="112"/>
      <c r="D25" s="112"/>
      <c r="E25" s="112"/>
      <c r="F25" s="105"/>
    </row>
    <row r="26" spans="2:6" ht="19.5">
      <c r="B26" s="112"/>
      <c r="C26" s="112"/>
      <c r="D26" s="112"/>
      <c r="E26" s="112"/>
      <c r="F26" s="105"/>
    </row>
    <row r="27" spans="2:6" ht="19.5">
      <c r="B27" s="112"/>
      <c r="C27" s="113" t="s">
        <v>53</v>
      </c>
      <c r="D27" s="428">
        <f>'1'!G6</f>
        <v>0</v>
      </c>
      <c r="E27" s="428"/>
      <c r="F27" s="105"/>
    </row>
    <row r="28" spans="2:6" ht="19.5">
      <c r="B28" s="112"/>
      <c r="C28" s="113"/>
      <c r="D28" s="112"/>
      <c r="E28" s="112"/>
      <c r="F28" s="105"/>
    </row>
    <row r="29" spans="2:6" ht="19.5">
      <c r="B29" s="112"/>
      <c r="C29" s="113" t="s">
        <v>54</v>
      </c>
      <c r="D29" s="428">
        <f>'1'!G8</f>
        <v>0</v>
      </c>
      <c r="E29" s="428"/>
      <c r="F29" s="105"/>
    </row>
    <row r="30" spans="2:6" ht="19.5">
      <c r="B30" s="112"/>
      <c r="C30" s="112"/>
      <c r="D30" s="112"/>
      <c r="E30" s="112"/>
      <c r="F30" s="105"/>
    </row>
    <row r="31" spans="2:6" ht="19.5">
      <c r="B31" s="112"/>
      <c r="C31" s="112"/>
      <c r="D31" s="112"/>
      <c r="E31" s="112"/>
      <c r="F31" s="105"/>
    </row>
    <row r="32" spans="2:6">
      <c r="B32" s="74"/>
      <c r="C32" s="74"/>
      <c r="D32" s="74"/>
      <c r="E32" s="74"/>
    </row>
  </sheetData>
  <mergeCells count="8">
    <mergeCell ref="E1:F1"/>
    <mergeCell ref="B23:E23"/>
    <mergeCell ref="D27:E27"/>
    <mergeCell ref="D29:E29"/>
    <mergeCell ref="A2:F2"/>
    <mergeCell ref="D4:E4"/>
    <mergeCell ref="B7:C7"/>
    <mergeCell ref="D7:E7"/>
  </mergeCells>
  <phoneticPr fontId="1"/>
  <pageMargins left="0.94488188976377963" right="0.74803149606299213" top="0.98425196850393704" bottom="0.98425196850393704" header="0.51181102362204722" footer="0.51181102362204722"/>
  <pageSetup paperSize="9" scale="8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提出書類一覧</vt:lpstr>
      <vt:lpstr>1</vt:lpstr>
      <vt:lpstr>1-2【1人目】</vt:lpstr>
      <vt:lpstr>1-3【1人目】</vt:lpstr>
      <vt:lpstr>1-4【1人目】</vt:lpstr>
      <vt:lpstr>1-2【２人目】</vt:lpstr>
      <vt:lpstr>1-3【２人目】</vt:lpstr>
      <vt:lpstr>1-4【２人目】</vt:lpstr>
      <vt:lpstr>（参考様式）予算書</vt:lpstr>
      <vt:lpstr>提出書類一覧【記入例】</vt:lpstr>
      <vt:lpstr>1【記入例】</vt:lpstr>
      <vt:lpstr>1-2【記入例】</vt:lpstr>
      <vt:lpstr>1-3【記入例】</vt:lpstr>
      <vt:lpstr>1-4【記入例】</vt:lpstr>
      <vt:lpstr>（参考様式）予算書【記入例】</vt:lpstr>
      <vt:lpstr>'（参考様式）予算書'!Print_Area</vt:lpstr>
      <vt:lpstr>'（参考様式）予算書【記入例】'!Print_Area</vt:lpstr>
      <vt:lpstr>'1'!Print_Area</vt:lpstr>
      <vt:lpstr>'1【記入例】'!Print_Area</vt:lpstr>
      <vt:lpstr>'1-2【1人目】'!Print_Area</vt:lpstr>
      <vt:lpstr>'1-2【２人目】'!Print_Area</vt:lpstr>
      <vt:lpstr>'1-2【記入例】'!Print_Area</vt:lpstr>
      <vt:lpstr>'1-3【1人目】'!Print_Area</vt:lpstr>
      <vt:lpstr>'1-3【２人目】'!Print_Area</vt:lpstr>
      <vt:lpstr>'1-3【記入例】'!Print_Area</vt:lpstr>
      <vt:lpstr>'1-4【1人目】'!Print_Area</vt:lpstr>
      <vt:lpstr>'1-4【２人目】'!Print_Area</vt:lpstr>
      <vt:lpstr>'1-4【記入例】'!Print_Area</vt:lpstr>
      <vt:lpstr>提出書類一覧!Print_Area</vt:lpstr>
      <vt:lpstr>提出書類一覧【記入例】!Print_Area</vt:lpstr>
      <vt:lpstr>提出書類一覧!Print_Titles</vt:lpstr>
      <vt:lpstr>提出書類一覧【記入例】!Print_Titles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2025-06-27T03:06:54Z</dcterms:modified>
</cp:coreProperties>
</file>