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codeName="ThisWorkbook"/>
  <xr:revisionPtr revIDLastSave="0" documentId="13_ncr:1_{68C05FA5-664B-47DA-A71F-B8EB370F7828}" xr6:coauthVersionLast="36" xr6:coauthVersionMax="36" xr10:uidLastSave="{00000000-0000-0000-0000-000000000000}"/>
  <bookViews>
    <workbookView xWindow="0" yWindow="0" windowWidth="28800" windowHeight="11010" xr2:uid="{00000000-000D-0000-FFFF-FFFF00000000}"/>
  </bookViews>
  <sheets>
    <sheet name="別記様式第１号-２（対象者別①）" sheetId="27" r:id="rId1"/>
    <sheet name="別記様式第１号-３（対象者別②）" sheetId="28" r:id="rId2"/>
    <sheet name="別記様式第１号-４　(対象者別③)" sheetId="32" r:id="rId3"/>
    <sheet name="別記様式第１号-２（対象者別）【記入例】" sheetId="29" r:id="rId4"/>
    <sheet name="別記様式第１号-３（対象者別）【記入例】 " sheetId="30" r:id="rId5"/>
    <sheet name="別記様式第１号-４　(対象者別③)【記入例】" sheetId="33" r:id="rId6"/>
  </sheets>
  <externalReferences>
    <externalReference r:id="rId7"/>
  </externalReferences>
  <definedNames>
    <definedName name="_xlnm.Print_Area" localSheetId="3">'別記様式第１号-２（対象者別）【記入例】'!$A$1:$T$32</definedName>
    <definedName name="_xlnm.Print_Area" localSheetId="0">'別記様式第１号-２（対象者別①）'!$A$1:$T$32</definedName>
    <definedName name="_xlnm.Print_Area" localSheetId="4">'別記様式第１号-３（対象者別）【記入例】 '!$A$1:$P$54</definedName>
    <definedName name="_xlnm.Print_Area" localSheetId="1">'別記様式第１号-３（対象者別②）'!$A$1:$P$54</definedName>
    <definedName name="_xlnm.Print_Area" localSheetId="2">'別記様式第１号-４　(対象者別③)'!$A$1:$M$22</definedName>
    <definedName name="_xlnm.Print_Area" localSheetId="5">'別記様式第１号-４　(対象者別③)【記入例】'!$A$1:$M$22</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32" l="1"/>
  <c r="G10" i="33" l="1"/>
  <c r="J30" i="29"/>
  <c r="J29" i="29"/>
  <c r="J28" i="29"/>
  <c r="E3" i="33"/>
  <c r="G9" i="33"/>
  <c r="G8" i="33"/>
  <c r="J30" i="27"/>
  <c r="J29" i="27"/>
  <c r="J28" i="27"/>
  <c r="G16" i="32"/>
  <c r="G16" i="33" l="1"/>
  <c r="D4" i="30"/>
  <c r="D3" i="30"/>
  <c r="B17" i="29"/>
  <c r="O52" i="30"/>
  <c r="J31" i="29" l="1"/>
  <c r="D17" i="29" s="1"/>
  <c r="F17" i="29" s="1"/>
  <c r="J17" i="29" s="1"/>
  <c r="N17" i="29" s="1"/>
  <c r="P17" i="29" s="1"/>
  <c r="R17" i="29" s="1"/>
  <c r="I10" i="29" s="1"/>
  <c r="D4" i="28"/>
  <c r="D3" i="28"/>
  <c r="J32" i="29" l="1"/>
  <c r="O52" i="28"/>
  <c r="B17" i="27" l="1"/>
  <c r="J31" i="27" l="1"/>
  <c r="D17" i="27" s="1"/>
  <c r="F17" i="27" s="1"/>
  <c r="J17" i="27" s="1"/>
  <c r="N17" i="27" s="1"/>
  <c r="P17" i="27" s="1"/>
  <c r="R17" i="27" s="1"/>
  <c r="I10" i="27" s="1"/>
  <c r="J32"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B8A93830-D392-480E-B713-5A8864F4E944}">
      <text>
        <r>
          <rPr>
            <b/>
            <sz val="12"/>
            <color indexed="81"/>
            <rFont val="MS P ゴシック"/>
            <family val="3"/>
            <charset val="128"/>
          </rPr>
          <t xml:space="preserve">＜様式共通＞
</t>
        </r>
        <r>
          <rPr>
            <b/>
            <sz val="12"/>
            <color indexed="10"/>
            <rFont val="MS P ゴシック"/>
            <family val="3"/>
            <charset val="128"/>
          </rPr>
          <t>青セルの箇所を入力</t>
        </r>
        <r>
          <rPr>
            <b/>
            <sz val="12"/>
            <color indexed="81"/>
            <rFont val="MS P ゴシック"/>
            <family val="3"/>
            <charset val="128"/>
          </rPr>
          <t>ください。
※白セルは自動入力されますので、入力不要です。</t>
        </r>
      </text>
    </comment>
    <comment ref="D5" authorId="0" shapeId="0" xr:uid="{B2F63F3C-DA17-48B7-A00F-42A7F4A1D79C}">
      <text>
        <r>
          <rPr>
            <b/>
            <sz val="12"/>
            <color indexed="81"/>
            <rFont val="MS P ゴシック"/>
            <family val="3"/>
            <charset val="128"/>
          </rPr>
          <t>・別記様式第１号の「役職名又は職種」欄の記載内容と合わせること
・役職に就かれている方は、</t>
        </r>
        <r>
          <rPr>
            <b/>
            <sz val="12"/>
            <color indexed="10"/>
            <rFont val="MS P ゴシック"/>
            <family val="3"/>
            <charset val="128"/>
          </rPr>
          <t>役職名</t>
        </r>
        <r>
          <rPr>
            <b/>
            <sz val="12"/>
            <color indexed="81"/>
            <rFont val="MS P ゴシック"/>
            <family val="3"/>
            <charset val="128"/>
          </rPr>
          <t>を記載ください。
・役職に就かれていない方は、</t>
        </r>
        <r>
          <rPr>
            <b/>
            <sz val="12"/>
            <color indexed="10"/>
            <rFont val="MS P ゴシック"/>
            <family val="3"/>
            <charset val="128"/>
          </rPr>
          <t>職種</t>
        </r>
        <r>
          <rPr>
            <b/>
            <sz val="12"/>
            <color indexed="81"/>
            <rFont val="MS P ゴシック"/>
            <family val="3"/>
            <charset val="128"/>
          </rPr>
          <t>を記載ください。</t>
        </r>
      </text>
    </comment>
    <comment ref="C14" authorId="0" shapeId="0" xr:uid="{DD81E1D0-8866-4C7F-8A01-C593099EA8D6}">
      <text>
        <r>
          <rPr>
            <b/>
            <sz val="12"/>
            <color indexed="81"/>
            <rFont val="MS P ゴシック"/>
            <family val="3"/>
            <charset val="128"/>
          </rPr>
          <t>下記「３　経費内訳」が表示されると、自動反映されます。</t>
        </r>
      </text>
    </comment>
    <comment ref="H17" authorId="0" shapeId="0" xr:uid="{6289DEFB-515D-464A-BA08-43EF18314633}">
      <text>
        <r>
          <rPr>
            <b/>
            <sz val="12"/>
            <color indexed="10"/>
            <rFont val="ＭＳ Ｐゴシック"/>
            <family val="3"/>
            <charset val="128"/>
          </rPr>
          <t>0円の場合は、"0"と入力してください。</t>
        </r>
      </text>
    </comment>
    <comment ref="J26" authorId="0" shapeId="0" xr:uid="{59A114CE-FBCC-44D4-BDAE-C36616465FA2}">
      <text>
        <r>
          <rPr>
            <b/>
            <sz val="12"/>
            <color indexed="81"/>
            <rFont val="MS P ゴシック"/>
            <family val="3"/>
            <charset val="128"/>
          </rPr>
          <t>「別記様式第１号-４（対象者別③」の金額が自動反映されます。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6D4768E6-7E48-4F65-880E-6181C1652BE9}">
      <text>
        <r>
          <rPr>
            <b/>
            <sz val="11"/>
            <color indexed="81"/>
            <rFont val="MS P ゴシック"/>
            <family val="3"/>
            <charset val="128"/>
          </rPr>
          <t>すでに資格を取得している場合は、資格証(合格証)の日付を入力ください。すでに受験した場合は受験年月日、これから受験する場合は、受験予定年月日を入力してください。</t>
        </r>
        <r>
          <rPr>
            <sz val="9"/>
            <color indexed="81"/>
            <rFont val="MS P ゴシック"/>
            <family val="3"/>
            <charset val="128"/>
          </rPr>
          <t xml:space="preserve">
</t>
        </r>
      </text>
    </comment>
    <comment ref="B38" authorId="0" shapeId="0" xr:uid="{A0A624DB-0E18-4AA8-A2A7-7F077D499312}">
      <text>
        <r>
          <rPr>
            <b/>
            <sz val="12"/>
            <color indexed="81"/>
            <rFont val="MS P ゴシック"/>
            <family val="3"/>
            <charset val="128"/>
          </rPr>
          <t>令和７年度交付申請時点での課題を記載ください。</t>
        </r>
      </text>
    </comment>
    <comment ref="E50" authorId="0" shapeId="0" xr:uid="{DCA1624F-C45B-4183-866A-F0A095E07465}">
      <text>
        <r>
          <rPr>
            <b/>
            <sz val="11"/>
            <color indexed="81"/>
            <rFont val="MS P ゴシック"/>
            <family val="3"/>
            <charset val="128"/>
          </rPr>
          <t>実際に支給する月に金額を入力してください。</t>
        </r>
      </text>
    </comment>
    <comment ref="B52" authorId="0" shapeId="0" xr:uid="{8B49F02A-EDAB-4A3D-9751-1860BDFEAC64}">
      <text>
        <r>
          <rPr>
            <b/>
            <sz val="18"/>
            <color indexed="81"/>
            <rFont val="MS P ゴシック"/>
            <family val="3"/>
            <charset val="128"/>
          </rPr>
          <t>プルダウンから選択ください。</t>
        </r>
      </text>
    </comment>
    <comment ref="P52" authorId="0" shapeId="0" xr:uid="{196930E8-63C0-4C29-8B64-472A2AB88C09}">
      <text>
        <r>
          <rPr>
            <b/>
            <sz val="11"/>
            <color indexed="81"/>
            <rFont val="MS P ゴシック"/>
            <family val="3"/>
            <charset val="128"/>
          </rPr>
          <t>支給対象月数を入力ください。考え方は記入例をご参照ください。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ACA6BB1A-C381-4D1F-8E94-3E3E03E4C4FF}">
      <text>
        <r>
          <rPr>
            <b/>
            <sz val="12"/>
            <color indexed="81"/>
            <rFont val="MS P ゴシック"/>
            <family val="3"/>
            <charset val="128"/>
          </rPr>
          <t>「利用に関する手引き」の「代替雇用職員費の考え方」（12頁～15頁）を</t>
        </r>
        <r>
          <rPr>
            <b/>
            <sz val="12"/>
            <color indexed="10"/>
            <rFont val="MS P ゴシック"/>
            <family val="3"/>
            <charset val="128"/>
          </rPr>
          <t>必ずご確認</t>
        </r>
        <r>
          <rPr>
            <b/>
            <sz val="12"/>
            <color indexed="81"/>
            <rFont val="MS P ゴシック"/>
            <family val="3"/>
            <charset val="128"/>
          </rPr>
          <t>ください。</t>
        </r>
      </text>
    </comment>
    <comment ref="J11" authorId="0" shapeId="0" xr:uid="{A808B845-3F6C-4125-B986-6DB3E2EEEAC8}">
      <text>
        <r>
          <rPr>
            <b/>
            <sz val="9"/>
            <color indexed="10"/>
            <rFont val="MS P ゴシック"/>
            <family val="3"/>
            <charset val="128"/>
          </rPr>
          <t>（注意）</t>
        </r>
        <r>
          <rPr>
            <b/>
            <sz val="9"/>
            <color indexed="81"/>
            <rFont val="MS P ゴシック"/>
            <family val="3"/>
            <charset val="128"/>
          </rPr>
          <t>介護ＤＸ推進人材が研修受講等のために不在となる日に介護ＤＸ推進人材の業務を行うためだけに雇用された者の給与であること。よって、研修日等以外の日に勤務があった場合は、「ためだけに雇用された」ことにはならないため、本事業の対象外となります。</t>
        </r>
      </text>
    </comment>
    <comment ref="J13" authorId="0" shapeId="0" xr:uid="{B3679CFF-25A6-4522-B1A2-8EE1FF8558C1}">
      <text>
        <r>
          <rPr>
            <b/>
            <sz val="9"/>
            <color indexed="10"/>
            <rFont val="MS P ゴシック"/>
            <family val="3"/>
            <charset val="128"/>
          </rPr>
          <t>（注意）</t>
        </r>
        <r>
          <rPr>
            <b/>
            <sz val="9"/>
            <color indexed="81"/>
            <rFont val="MS P ゴシック"/>
            <family val="3"/>
            <charset val="128"/>
          </rPr>
          <t>介護ＤＸ推進人材が研修受講等のために不在となる日に介護ＤＸ推進人材の業務を行うためだけに派遣された者の派遣料であること。よって、研修日等以外の日に派遣日があった場合は、「ためだけに派遣された」ことにはならないため、本事業の対象外となります。</t>
        </r>
      </text>
    </comment>
    <comment ref="J15" authorId="0" shapeId="0" xr:uid="{22DC41D4-DD4A-4A45-9A7A-76BA618A422B}">
      <text>
        <r>
          <rPr>
            <b/>
            <sz val="9"/>
            <color indexed="10"/>
            <rFont val="MS P ゴシック"/>
            <family val="3"/>
            <charset val="128"/>
          </rPr>
          <t>（注意）</t>
        </r>
        <r>
          <rPr>
            <b/>
            <sz val="9"/>
            <color indexed="81"/>
            <rFont val="MS P ゴシック"/>
            <family val="3"/>
            <charset val="128"/>
          </rPr>
          <t>介護ＤＸ推進人材が研修受講等のために不在となる日に介護ＤＸ推進人材の業務を行うために時間外勤務をした法人職員の残業手当であること。法人職員が自身の勤務時間内に代替業務を行った場合は対象外です。また、本来勤務する日を休みにして、研修日等に勤務日を振り替えて行った場合も対象外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4DC09450-6BF7-4380-9CFC-1A4199A178DE}">
      <text>
        <r>
          <rPr>
            <b/>
            <sz val="12"/>
            <color indexed="81"/>
            <rFont val="MS P ゴシック"/>
            <family val="3"/>
            <charset val="128"/>
          </rPr>
          <t xml:space="preserve">＜様式共通＞
</t>
        </r>
        <r>
          <rPr>
            <b/>
            <sz val="12"/>
            <color indexed="10"/>
            <rFont val="MS P ゴシック"/>
            <family val="3"/>
            <charset val="128"/>
          </rPr>
          <t>青セルの箇所を入力</t>
        </r>
        <r>
          <rPr>
            <b/>
            <sz val="12"/>
            <color indexed="81"/>
            <rFont val="MS P ゴシック"/>
            <family val="3"/>
            <charset val="128"/>
          </rPr>
          <t>ください。
※白セルは自動入力されますので、入力不要です。</t>
        </r>
      </text>
    </comment>
    <comment ref="D5" authorId="0" shapeId="0" xr:uid="{2BCB1101-01BB-48C7-8FFF-E3A3D8E363F0}">
      <text>
        <r>
          <rPr>
            <b/>
            <sz val="12"/>
            <color indexed="81"/>
            <rFont val="MS P ゴシック"/>
            <family val="3"/>
            <charset val="128"/>
          </rPr>
          <t>・別記様式第１号の「役職名又は職種」欄の記載内容と合わせること
・役職に就かれている方は、</t>
        </r>
        <r>
          <rPr>
            <b/>
            <sz val="12"/>
            <color indexed="10"/>
            <rFont val="MS P ゴシック"/>
            <family val="3"/>
            <charset val="128"/>
          </rPr>
          <t>役職名</t>
        </r>
        <r>
          <rPr>
            <b/>
            <sz val="12"/>
            <color indexed="81"/>
            <rFont val="MS P ゴシック"/>
            <family val="3"/>
            <charset val="128"/>
          </rPr>
          <t>を記載ください。
・役職に就かれていない方は、</t>
        </r>
        <r>
          <rPr>
            <b/>
            <sz val="12"/>
            <color indexed="10"/>
            <rFont val="MS P ゴシック"/>
            <family val="3"/>
            <charset val="128"/>
          </rPr>
          <t>職種</t>
        </r>
        <r>
          <rPr>
            <b/>
            <sz val="12"/>
            <color indexed="81"/>
            <rFont val="MS P ゴシック"/>
            <family val="3"/>
            <charset val="128"/>
          </rPr>
          <t>を記載ください。</t>
        </r>
      </text>
    </comment>
    <comment ref="C14" authorId="0" shapeId="0" xr:uid="{6D345464-971A-4C74-8EC8-ADDA44315741}">
      <text>
        <r>
          <rPr>
            <b/>
            <sz val="12"/>
            <color indexed="81"/>
            <rFont val="MS P ゴシック"/>
            <family val="3"/>
            <charset val="128"/>
          </rPr>
          <t>下記「３　経費内訳」が表示されると、自動反映されます。</t>
        </r>
      </text>
    </comment>
    <comment ref="H17" authorId="0" shapeId="0" xr:uid="{154F7191-0730-4D8F-A1AB-3BB6FB0CF488}">
      <text>
        <r>
          <rPr>
            <b/>
            <sz val="10"/>
            <color indexed="81"/>
            <rFont val="ＭＳ Ｐゴシック"/>
            <family val="3"/>
            <charset val="128"/>
          </rPr>
          <t>0円の場合は、"0"と入力してください。</t>
        </r>
      </text>
    </comment>
    <comment ref="J26" authorId="0" shapeId="0" xr:uid="{B695BC88-3743-4556-A56D-B55FCDCBCD02}">
      <text>
        <r>
          <rPr>
            <b/>
            <sz val="12"/>
            <color indexed="81"/>
            <rFont val="MS P ゴシック"/>
            <family val="3"/>
            <charset val="128"/>
          </rPr>
          <t>「別記様式第１号-４（対象者別③」の金額が自動反映されます。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8303C273-C244-418E-929C-CFEC17309742}">
      <text>
        <r>
          <rPr>
            <b/>
            <sz val="11"/>
            <color indexed="81"/>
            <rFont val="MS P ゴシック"/>
            <family val="3"/>
            <charset val="128"/>
          </rPr>
          <t>すでに資格を取得している場合は、資格証(合格証)の日付を入力ください。すでに受験した場合は受験年月日、これから受験する場合は、受験予定年月日を入力してください。</t>
        </r>
        <r>
          <rPr>
            <sz val="9"/>
            <color indexed="81"/>
            <rFont val="MS P ゴシック"/>
            <family val="3"/>
            <charset val="128"/>
          </rPr>
          <t xml:space="preserve">
</t>
        </r>
      </text>
    </comment>
    <comment ref="B38" authorId="0" shapeId="0" xr:uid="{2BEAB393-260C-4315-BD43-874832126FDE}">
      <text>
        <r>
          <rPr>
            <b/>
            <sz val="12"/>
            <color indexed="81"/>
            <rFont val="MS P ゴシック"/>
            <family val="3"/>
            <charset val="128"/>
          </rPr>
          <t>令和７年度の交付申請時点での課題を記載ください。</t>
        </r>
      </text>
    </comment>
    <comment ref="E50" authorId="0" shapeId="0" xr:uid="{78A0C7DF-AC2D-4A2A-B615-12161CF7FEC8}">
      <text>
        <r>
          <rPr>
            <b/>
            <sz val="11"/>
            <color indexed="81"/>
            <rFont val="MS P ゴシック"/>
            <family val="3"/>
            <charset val="128"/>
          </rPr>
          <t>実際に支給する月に金額を入力してください。</t>
        </r>
      </text>
    </comment>
    <comment ref="B52" authorId="0" shapeId="0" xr:uid="{C03B0538-C624-4283-8672-29DF89BEC3C3}">
      <text>
        <r>
          <rPr>
            <b/>
            <sz val="18"/>
            <color indexed="81"/>
            <rFont val="MS P ゴシック"/>
            <family val="3"/>
            <charset val="128"/>
          </rPr>
          <t>プルダウンから選択ください。</t>
        </r>
      </text>
    </comment>
    <comment ref="P52" authorId="0" shapeId="0" xr:uid="{E8CAD408-A311-4DAB-843A-FA78AF9D2619}">
      <text>
        <r>
          <rPr>
            <b/>
            <sz val="11"/>
            <color indexed="81"/>
            <rFont val="MS P ゴシック"/>
            <family val="3"/>
            <charset val="128"/>
          </rPr>
          <t>支給対象月数を入力ください。記入例の場合、支給月は１１月からですが、１０月から対象としているため、支給対象月数は「６」となります。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9562BE94-58F2-494E-9141-E265CDB9578A}">
      <text>
        <r>
          <rPr>
            <b/>
            <sz val="12"/>
            <color indexed="81"/>
            <rFont val="MS P ゴシック"/>
            <family val="3"/>
            <charset val="128"/>
          </rPr>
          <t>「利用に関する手引き」の「代替雇用職員費の考え方」（12頁～15頁）を必ずご確認ください。</t>
        </r>
      </text>
    </comment>
    <comment ref="J11" authorId="0" shapeId="0" xr:uid="{ED670EC8-56DF-40D1-843E-5EEF3EA907A6}">
      <text>
        <r>
          <rPr>
            <b/>
            <sz val="9"/>
            <color indexed="10"/>
            <rFont val="MS P ゴシック"/>
            <family val="3"/>
            <charset val="128"/>
          </rPr>
          <t>（注意）</t>
        </r>
        <r>
          <rPr>
            <b/>
            <sz val="9"/>
            <color indexed="81"/>
            <rFont val="MS P ゴシック"/>
            <family val="3"/>
            <charset val="128"/>
          </rPr>
          <t>介護ＤＸ推進人材が研修受講等のために不在となる日に介護ＤＸ推進人材の業務を行うためだけに雇用された者の給与であること。よって、研修日等以外の日に勤務があった場合は、「ためだけに雇用された」ことにはならないため、本事業の対象外となります。</t>
        </r>
      </text>
    </comment>
    <comment ref="J13" authorId="0" shapeId="0" xr:uid="{95FC1EF2-E8BB-4EE2-9155-1317180D3B3F}">
      <text>
        <r>
          <rPr>
            <b/>
            <sz val="9"/>
            <color indexed="12"/>
            <rFont val="MS P ゴシック"/>
            <family val="3"/>
            <charset val="128"/>
          </rPr>
          <t>（例）</t>
        </r>
        <r>
          <rPr>
            <b/>
            <sz val="9"/>
            <color indexed="81"/>
            <rFont val="MS P ゴシック"/>
            <family val="3"/>
            <charset val="128"/>
          </rPr>
          <t xml:space="preserve">令和７年１０月６日～１０月１０日の午後１時～５時に東京太郎さんがオンラインの研修を受講する予定である。
当該日の不在４時間について、東京太郎さんの業務を行うためだけに、１０月６日～１０月１０日に派遣される派遣職員の派遣料を申請する。
</t>
        </r>
        <r>
          <rPr>
            <b/>
            <sz val="9"/>
            <color indexed="10"/>
            <rFont val="MS P ゴシック"/>
            <family val="3"/>
            <charset val="128"/>
          </rPr>
          <t>（注意）</t>
        </r>
        <r>
          <rPr>
            <b/>
            <sz val="9"/>
            <color indexed="81"/>
            <rFont val="MS P ゴシック"/>
            <family val="3"/>
            <charset val="128"/>
          </rPr>
          <t>他の日も派遣されている場合は、「ためだけに派遣された」ことにはならないため、本事業の対象外となりますのでご注意ください。</t>
        </r>
      </text>
    </comment>
    <comment ref="J15" authorId="0" shapeId="0" xr:uid="{572A0406-A894-4EB9-9F39-C3D0313E76A2}">
      <text>
        <r>
          <rPr>
            <b/>
            <sz val="9"/>
            <color indexed="12"/>
            <rFont val="MS P ゴシック"/>
            <family val="3"/>
            <charset val="128"/>
          </rPr>
          <t>（例）</t>
        </r>
        <r>
          <rPr>
            <b/>
            <sz val="9"/>
            <color indexed="81"/>
            <rFont val="MS P ゴシック"/>
            <family val="3"/>
            <charset val="128"/>
          </rPr>
          <t xml:space="preserve">令和７年１２月１０日の午後２時～５時に東京太郎さんが資格試験を受験予定である。
法人直接雇用職員が１２月１０日の自身の勤務時間外に、東京太郎さん業務（当該日の不在３時間分の業務）を行うため、当該残業にかかる手当を申請する。
</t>
        </r>
        <r>
          <rPr>
            <b/>
            <sz val="9"/>
            <color indexed="10"/>
            <rFont val="MS P ゴシック"/>
            <family val="3"/>
            <charset val="128"/>
          </rPr>
          <t>（注意）</t>
        </r>
        <r>
          <rPr>
            <b/>
            <sz val="9"/>
            <color indexed="81"/>
            <rFont val="MS P ゴシック"/>
            <family val="3"/>
            <charset val="128"/>
          </rPr>
          <t>代替職員が自身の勤務時間内に代替業務を行った場合は対象外です。また、本来勤務する日を休みにして、研修日や資格受験日等に勤務日を振り替えて行った場合も対象外となりますのでご注意ください。</t>
        </r>
      </text>
    </comment>
  </commentList>
</comments>
</file>

<file path=xl/sharedStrings.xml><?xml version="1.0" encoding="utf-8"?>
<sst xmlns="http://schemas.openxmlformats.org/spreadsheetml/2006/main" count="276" uniqueCount="147">
  <si>
    <t>１　補助金交付申請額</t>
    <rPh sb="2" eb="5">
      <t>ホジョキン</t>
    </rPh>
    <rPh sb="5" eb="7">
      <t>コウフ</t>
    </rPh>
    <rPh sb="7" eb="9">
      <t>シンセイ</t>
    </rPh>
    <rPh sb="9" eb="10">
      <t>ガク</t>
    </rPh>
    <phoneticPr fontId="11"/>
  </si>
  <si>
    <t>　金</t>
    <rPh sb="1" eb="2">
      <t>キン</t>
    </rPh>
    <phoneticPr fontId="11"/>
  </si>
  <si>
    <t>２　内訳</t>
    <phoneticPr fontId="11"/>
  </si>
  <si>
    <t>（単位：円）</t>
    <rPh sb="1" eb="3">
      <t>タンイ</t>
    </rPh>
    <rPh sb="4" eb="5">
      <t>エン</t>
    </rPh>
    <phoneticPr fontId="11"/>
  </si>
  <si>
    <t>補助金申請額内訳</t>
    <rPh sb="0" eb="2">
      <t>ホジョ</t>
    </rPh>
    <rPh sb="2" eb="3">
      <t>キン</t>
    </rPh>
    <rPh sb="3" eb="5">
      <t>シンセイ</t>
    </rPh>
    <rPh sb="5" eb="6">
      <t>ガク</t>
    </rPh>
    <rPh sb="6" eb="8">
      <t>ウチワケ</t>
    </rPh>
    <phoneticPr fontId="11"/>
  </si>
  <si>
    <t>３　経費内訳</t>
    <rPh sb="2" eb="4">
      <t>ケイヒ</t>
    </rPh>
    <rPh sb="4" eb="6">
      <t>ウチワケ</t>
    </rPh>
    <phoneticPr fontId="11"/>
  </si>
  <si>
    <t>対象経費</t>
    <rPh sb="0" eb="2">
      <t>タイショウ</t>
    </rPh>
    <rPh sb="2" eb="4">
      <t>ケイヒ</t>
    </rPh>
    <phoneticPr fontId="1"/>
  </si>
  <si>
    <t>積算内訳</t>
    <rPh sb="0" eb="2">
      <t>セキサン</t>
    </rPh>
    <rPh sb="2" eb="4">
      <t>ウチワケ</t>
    </rPh>
    <phoneticPr fontId="1"/>
  </si>
  <si>
    <t>計</t>
    <rPh sb="0" eb="1">
      <t>ケイ</t>
    </rPh>
    <phoneticPr fontId="1"/>
  </si>
  <si>
    <t>対象者氏名：</t>
    <rPh sb="0" eb="2">
      <t>タイショウ</t>
    </rPh>
    <rPh sb="2" eb="3">
      <t>シャ</t>
    </rPh>
    <rPh sb="3" eb="5">
      <t>シメイ</t>
    </rPh>
    <phoneticPr fontId="11"/>
  </si>
  <si>
    <t>別記様式第１号－２（対象者別①）</t>
    <rPh sb="10" eb="12">
      <t>タイショウ</t>
    </rPh>
    <rPh sb="12" eb="13">
      <t>シャ</t>
    </rPh>
    <phoneticPr fontId="11"/>
  </si>
  <si>
    <t>対象者氏名：</t>
    <rPh sb="0" eb="2">
      <t>タイショウ</t>
    </rPh>
    <rPh sb="2" eb="3">
      <t>シャ</t>
    </rPh>
    <rPh sb="3" eb="4">
      <t>シ</t>
    </rPh>
    <rPh sb="4" eb="5">
      <t>メイ</t>
    </rPh>
    <phoneticPr fontId="11"/>
  </si>
  <si>
    <t>番号</t>
    <rPh sb="0" eb="2">
      <t>バンゴウ</t>
    </rPh>
    <phoneticPr fontId="1"/>
  </si>
  <si>
    <t>※記入欄が足りない場合は、適宜、行を追加してください。</t>
    <rPh sb="1" eb="3">
      <t>キニュウ</t>
    </rPh>
    <rPh sb="3" eb="4">
      <t>ラン</t>
    </rPh>
    <rPh sb="5" eb="6">
      <t>タ</t>
    </rPh>
    <rPh sb="9" eb="11">
      <t>バアイ</t>
    </rPh>
    <rPh sb="13" eb="15">
      <t>テキギ</t>
    </rPh>
    <rPh sb="16" eb="17">
      <t>ギョウ</t>
    </rPh>
    <rPh sb="18" eb="20">
      <t>ツイカ</t>
    </rPh>
    <phoneticPr fontId="1"/>
  </si>
  <si>
    <t>別記様式第１号－４（対象者別③）</t>
    <rPh sb="1" eb="2">
      <t>キ</t>
    </rPh>
    <rPh sb="4" eb="5">
      <t>ダイ</t>
    </rPh>
    <rPh sb="6" eb="7">
      <t>ゴウ</t>
    </rPh>
    <rPh sb="10" eb="12">
      <t>タイショウ</t>
    </rPh>
    <rPh sb="12" eb="13">
      <t>シャ</t>
    </rPh>
    <rPh sb="13" eb="14">
      <t>ベツ</t>
    </rPh>
    <phoneticPr fontId="11"/>
  </si>
  <si>
    <t>4月</t>
    <rPh sb="1" eb="2">
      <t>ガツ</t>
    </rPh>
    <phoneticPr fontId="1"/>
  </si>
  <si>
    <t>5月</t>
  </si>
  <si>
    <t>6月</t>
  </si>
  <si>
    <t>7月</t>
  </si>
  <si>
    <t>8月</t>
  </si>
  <si>
    <t>12月</t>
  </si>
  <si>
    <t>1月</t>
  </si>
  <si>
    <t>2月</t>
  </si>
  <si>
    <t>3月</t>
  </si>
  <si>
    <t>支給額
（総額）</t>
    <phoneticPr fontId="1"/>
  </si>
  <si>
    <t>支給
方法</t>
    <rPh sb="0" eb="2">
      <t>シキュウ</t>
    </rPh>
    <rPh sb="3" eb="5">
      <t>ホウホウ</t>
    </rPh>
    <phoneticPr fontId="1"/>
  </si>
  <si>
    <t>資　格　名</t>
    <rPh sb="0" eb="1">
      <t>シ</t>
    </rPh>
    <rPh sb="2" eb="3">
      <t>カク</t>
    </rPh>
    <rPh sb="4" eb="5">
      <t>メイ</t>
    </rPh>
    <phoneticPr fontId="1"/>
  </si>
  <si>
    <t>介護DX推進人材の研修費・資格取得費</t>
    <rPh sb="0" eb="2">
      <t>カイゴ</t>
    </rPh>
    <rPh sb="4" eb="6">
      <t>スイシン</t>
    </rPh>
    <rPh sb="6" eb="8">
      <t>ジンザイ</t>
    </rPh>
    <rPh sb="9" eb="11">
      <t>ケンシュウ</t>
    </rPh>
    <rPh sb="11" eb="12">
      <t>ヒ</t>
    </rPh>
    <rPh sb="13" eb="15">
      <t>シカク</t>
    </rPh>
    <rPh sb="15" eb="17">
      <t>シュトク</t>
    </rPh>
    <rPh sb="17" eb="18">
      <t>ヒ</t>
    </rPh>
    <phoneticPr fontId="1"/>
  </si>
  <si>
    <t>事業所番号</t>
    <rPh sb="0" eb="3">
      <t>ジギョウショ</t>
    </rPh>
    <rPh sb="3" eb="5">
      <t>バンゴウ</t>
    </rPh>
    <phoneticPr fontId="1"/>
  </si>
  <si>
    <t>訪問介護</t>
    <rPh sb="0" eb="2">
      <t>ホウモン</t>
    </rPh>
    <rPh sb="2" eb="4">
      <t>カイゴ</t>
    </rPh>
    <phoneticPr fontId="12"/>
  </si>
  <si>
    <t>（介護予防）訪問入浴介護</t>
    <rPh sb="1" eb="3">
      <t>カイゴ</t>
    </rPh>
    <rPh sb="3" eb="5">
      <t>ヨボウ</t>
    </rPh>
    <rPh sb="6" eb="8">
      <t>ホウモン</t>
    </rPh>
    <rPh sb="8" eb="10">
      <t>ニュウヨク</t>
    </rPh>
    <rPh sb="10" eb="12">
      <t>カイゴ</t>
    </rPh>
    <phoneticPr fontId="12"/>
  </si>
  <si>
    <t>（介護予防）訪問看護</t>
    <rPh sb="1" eb="3">
      <t>カイゴ</t>
    </rPh>
    <rPh sb="3" eb="5">
      <t>ヨボウ</t>
    </rPh>
    <rPh sb="6" eb="8">
      <t>ホウモン</t>
    </rPh>
    <rPh sb="8" eb="10">
      <t>カンゴ</t>
    </rPh>
    <phoneticPr fontId="12"/>
  </si>
  <si>
    <t>（介護予防）訪問リハビリテーション</t>
    <rPh sb="1" eb="3">
      <t>カイゴ</t>
    </rPh>
    <rPh sb="3" eb="5">
      <t>ヨボウ</t>
    </rPh>
    <rPh sb="6" eb="8">
      <t>ホウモン</t>
    </rPh>
    <phoneticPr fontId="12"/>
  </si>
  <si>
    <t>（介護予防）居宅療養管理指導</t>
    <rPh sb="1" eb="3">
      <t>カイゴ</t>
    </rPh>
    <rPh sb="3" eb="5">
      <t>ヨボウ</t>
    </rPh>
    <rPh sb="6" eb="8">
      <t>キョタク</t>
    </rPh>
    <rPh sb="8" eb="10">
      <t>リョウヨウ</t>
    </rPh>
    <rPh sb="10" eb="14">
      <t>カンリシドウ</t>
    </rPh>
    <phoneticPr fontId="12"/>
  </si>
  <si>
    <t>通所介護</t>
    <rPh sb="0" eb="2">
      <t>ツウショ</t>
    </rPh>
    <rPh sb="2" eb="4">
      <t>カイゴ</t>
    </rPh>
    <phoneticPr fontId="12"/>
  </si>
  <si>
    <t>（介護予防）通所リハビリテーション</t>
    <rPh sb="1" eb="3">
      <t>カイゴ</t>
    </rPh>
    <rPh sb="3" eb="5">
      <t>ヨボウ</t>
    </rPh>
    <rPh sb="6" eb="8">
      <t>ツウショ</t>
    </rPh>
    <phoneticPr fontId="12"/>
  </si>
  <si>
    <t>（介護予防）短期入所生活介護</t>
    <rPh sb="1" eb="3">
      <t>カイゴ</t>
    </rPh>
    <rPh sb="3" eb="5">
      <t>ヨボウ</t>
    </rPh>
    <rPh sb="6" eb="8">
      <t>タンキ</t>
    </rPh>
    <rPh sb="8" eb="10">
      <t>ニュウショ</t>
    </rPh>
    <rPh sb="10" eb="12">
      <t>セイカツ</t>
    </rPh>
    <rPh sb="12" eb="14">
      <t>カイゴ</t>
    </rPh>
    <phoneticPr fontId="12"/>
  </si>
  <si>
    <t>（介護予防）短期入所療養介護</t>
    <rPh sb="1" eb="3">
      <t>カイゴ</t>
    </rPh>
    <rPh sb="3" eb="5">
      <t>ヨボウ</t>
    </rPh>
    <rPh sb="6" eb="8">
      <t>タンキ</t>
    </rPh>
    <rPh sb="8" eb="10">
      <t>ニュウショ</t>
    </rPh>
    <rPh sb="10" eb="12">
      <t>リョウヨウ</t>
    </rPh>
    <rPh sb="12" eb="14">
      <t>カイゴ</t>
    </rPh>
    <phoneticPr fontId="1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</si>
  <si>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2"/>
  </si>
  <si>
    <t>（介護予防）福祉用具貸与</t>
    <rPh sb="1" eb="3">
      <t>カイゴ</t>
    </rPh>
    <rPh sb="3" eb="5">
      <t>ヨボウ</t>
    </rPh>
    <rPh sb="6" eb="8">
      <t>フクシ</t>
    </rPh>
    <rPh sb="8" eb="10">
      <t>ヨウグ</t>
    </rPh>
    <rPh sb="10" eb="12">
      <t>タイヨ</t>
    </rPh>
    <phoneticPr fontId="12"/>
  </si>
  <si>
    <t>特定（介護予防）福祉用具販売</t>
    <rPh sb="0" eb="2">
      <t>トクテイ</t>
    </rPh>
    <rPh sb="3" eb="5">
      <t>カイゴ</t>
    </rPh>
    <rPh sb="5" eb="7">
      <t>ヨボウ</t>
    </rPh>
    <rPh sb="8" eb="10">
      <t>フクシ</t>
    </rPh>
    <rPh sb="10" eb="12">
      <t>ヨウグ</t>
    </rPh>
    <rPh sb="12" eb="14">
      <t>ハンバイ</t>
    </rPh>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</si>
  <si>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2"/>
  </si>
  <si>
    <t>夜間対応型訪問介護</t>
    <rPh sb="0" eb="2">
      <t>ヤカン</t>
    </rPh>
    <rPh sb="2" eb="5">
      <t>タイオウガタ</t>
    </rPh>
    <rPh sb="5" eb="7">
      <t>ホウモン</t>
    </rPh>
    <rPh sb="7" eb="9">
      <t>カイゴ</t>
    </rPh>
    <phoneticPr fontId="12"/>
  </si>
  <si>
    <t>地域密着型通所介護</t>
    <rPh sb="0" eb="2">
      <t>チイキ</t>
    </rPh>
    <rPh sb="2" eb="5">
      <t>ミッチャクガタ</t>
    </rPh>
    <rPh sb="5" eb="7">
      <t>ツウショ</t>
    </rPh>
    <rPh sb="7" eb="9">
      <t>カイゴ</t>
    </rPh>
    <phoneticPr fontId="12"/>
  </si>
  <si>
    <t>（介護予防）認知症対応型通所介護</t>
    <rPh sb="1" eb="3">
      <t>カイゴ</t>
    </rPh>
    <rPh sb="3" eb="5">
      <t>ヨボウ</t>
    </rPh>
    <rPh sb="6" eb="9">
      <t>ニンチショウ</t>
    </rPh>
    <rPh sb="9" eb="12">
      <t>タイオウガタ</t>
    </rPh>
    <rPh sb="12" eb="14">
      <t>ツウショ</t>
    </rPh>
    <rPh sb="14" eb="16">
      <t>カイゴ</t>
    </rPh>
    <phoneticPr fontId="12"/>
  </si>
  <si>
    <t>（介護予防）小規模多機能型居宅介護</t>
    <rPh sb="1" eb="3">
      <t>カイゴ</t>
    </rPh>
    <rPh sb="3" eb="5">
      <t>ヨボウ</t>
    </rPh>
    <rPh sb="6" eb="9">
      <t>ショウキボ</t>
    </rPh>
    <rPh sb="9" eb="13">
      <t>タキノウガタ</t>
    </rPh>
    <rPh sb="13" eb="15">
      <t>キョタク</t>
    </rPh>
    <rPh sb="15" eb="17">
      <t>カイゴ</t>
    </rPh>
    <phoneticPr fontId="1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</si>
  <si>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</si>
  <si>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看護小規模多機能型居宅介護</t>
    <rPh sb="0" eb="2">
      <t>カンゴ</t>
    </rPh>
    <rPh sb="2" eb="5">
      <t>ショウキボ</t>
    </rPh>
    <rPh sb="5" eb="9">
      <t>タキノウガタ</t>
    </rPh>
    <rPh sb="9" eb="11">
      <t>キョタク</t>
    </rPh>
    <rPh sb="11" eb="13">
      <t>カイゴ</t>
    </rPh>
    <phoneticPr fontId="12"/>
  </si>
  <si>
    <t>取得状況</t>
    <rPh sb="0" eb="2">
      <t>シュトク</t>
    </rPh>
    <rPh sb="2" eb="4">
      <t>ジョウキョウ</t>
    </rPh>
    <phoneticPr fontId="1"/>
  </si>
  <si>
    <t>受講状況</t>
    <rPh sb="0" eb="2">
      <t>ジュコウ</t>
    </rPh>
    <rPh sb="2" eb="4">
      <t>ジョウキョウ</t>
    </rPh>
    <phoneticPr fontId="1"/>
  </si>
  <si>
    <t>東京　太郎</t>
    <rPh sb="0" eb="2">
      <t>トウキョウ</t>
    </rPh>
    <rPh sb="3" eb="5">
      <t>タロウ</t>
    </rPh>
    <phoneticPr fontId="1"/>
  </si>
  <si>
    <t>研　修　名</t>
    <rPh sb="0" eb="1">
      <t>ケン</t>
    </rPh>
    <rPh sb="2" eb="3">
      <t>オサム</t>
    </rPh>
    <rPh sb="4" eb="5">
      <t>メイ</t>
    </rPh>
    <phoneticPr fontId="1"/>
  </si>
  <si>
    <t>事業所種別</t>
    <rPh sb="0" eb="3">
      <t>ジギョウショ</t>
    </rPh>
    <rPh sb="3" eb="5">
      <t>シュベツ</t>
    </rPh>
    <phoneticPr fontId="1"/>
  </si>
  <si>
    <t>別記様式第１号－３（対象者別②）</t>
    <phoneticPr fontId="1"/>
  </si>
  <si>
    <t>9月</t>
    <phoneticPr fontId="1"/>
  </si>
  <si>
    <t>10月</t>
    <phoneticPr fontId="1"/>
  </si>
  <si>
    <t>11月</t>
    <phoneticPr fontId="1"/>
  </si>
  <si>
    <t>手当</t>
  </si>
  <si>
    <t>３　ＤＸを推進する事業所の一覧</t>
    <rPh sb="5" eb="7">
      <t>スイシン</t>
    </rPh>
    <rPh sb="9" eb="12">
      <t>ジギョウショ</t>
    </rPh>
    <rPh sb="13" eb="15">
      <t>イチラン</t>
    </rPh>
    <phoneticPr fontId="1"/>
  </si>
  <si>
    <t>（円）</t>
    <rPh sb="1" eb="2">
      <t>エン</t>
    </rPh>
    <phoneticPr fontId="1"/>
  </si>
  <si>
    <t>■■資格</t>
    <rPh sb="2" eb="4">
      <t>シカク</t>
    </rPh>
    <phoneticPr fontId="1"/>
  </si>
  <si>
    <t>取得予定</t>
  </si>
  <si>
    <t>受講予定</t>
  </si>
  <si>
    <t>西新宿特別養護老人ホーム</t>
    <rPh sb="0" eb="3">
      <t>ニシシンジュク</t>
    </rPh>
    <rPh sb="3" eb="5">
      <t>トクベツ</t>
    </rPh>
    <rPh sb="5" eb="7">
      <t>ヨウゴ</t>
    </rPh>
    <rPh sb="7" eb="9">
      <t>ロウジン</t>
    </rPh>
    <phoneticPr fontId="1"/>
  </si>
  <si>
    <t>代々木特別養護老人ホーム</t>
    <rPh sb="0" eb="3">
      <t>ヨヨギ</t>
    </rPh>
    <rPh sb="3" eb="5">
      <t>トクベツ</t>
    </rPh>
    <rPh sb="5" eb="7">
      <t>ヨウゴ</t>
    </rPh>
    <rPh sb="7" eb="9">
      <t>ロウジン</t>
    </rPh>
    <phoneticPr fontId="1"/>
  </si>
  <si>
    <t>1312345678</t>
    <phoneticPr fontId="1"/>
  </si>
  <si>
    <t>1323456789</t>
    <phoneticPr fontId="1"/>
  </si>
  <si>
    <t>居宅介護支援</t>
    <rPh sb="0" eb="2">
      <t>キョタク</t>
    </rPh>
    <rPh sb="2" eb="4">
      <t>カイゴ</t>
    </rPh>
    <rPh sb="4" eb="6">
      <t>シエン</t>
    </rPh>
    <phoneticPr fontId="12"/>
  </si>
  <si>
    <t>介護予防支援</t>
    <rPh sb="0" eb="2">
      <t>カイゴ</t>
    </rPh>
    <rPh sb="2" eb="4">
      <t>ヨボウ</t>
    </rPh>
    <rPh sb="4" eb="6">
      <t>シエン</t>
    </rPh>
    <phoneticPr fontId="1"/>
  </si>
  <si>
    <t>介護医療院</t>
    <rPh sb="0" eb="2">
      <t>カイゴ</t>
    </rPh>
    <rPh sb="2" eb="5">
      <t>イリョウイン</t>
    </rPh>
    <phoneticPr fontId="1"/>
  </si>
  <si>
    <t>（介護予防）認知症対応型共同生活介護</t>
    <phoneticPr fontId="1"/>
  </si>
  <si>
    <t>地域密着型介護老人福祉施設入所者生活介護</t>
    <rPh sb="18" eb="20">
      <t>カイゴ</t>
    </rPh>
    <phoneticPr fontId="1"/>
  </si>
  <si>
    <t>介護老人福祉施設</t>
  </si>
  <si>
    <t>介護老人福祉施設</t>
    <phoneticPr fontId="1"/>
  </si>
  <si>
    <t>介護老人保健施設</t>
    <phoneticPr fontId="1"/>
  </si>
  <si>
    <t>（ア）</t>
    <phoneticPr fontId="1"/>
  </si>
  <si>
    <t>（イ）</t>
    <phoneticPr fontId="1"/>
  </si>
  <si>
    <r>
      <t xml:space="preserve">寄付金
その他収入額　
</t>
    </r>
    <r>
      <rPr>
        <u/>
        <sz val="12"/>
        <rFont val="游ゴシック"/>
        <family val="3"/>
        <charset val="128"/>
        <scheme val="minor"/>
      </rPr>
      <t>D</t>
    </r>
    <rPh sb="0" eb="3">
      <t>キフキン</t>
    </rPh>
    <rPh sb="6" eb="7">
      <t>タ</t>
    </rPh>
    <rPh sb="7" eb="9">
      <t>シュウニュウ</t>
    </rPh>
    <rPh sb="9" eb="10">
      <t>ガク</t>
    </rPh>
    <phoneticPr fontId="11"/>
  </si>
  <si>
    <t>※１　（B）欄には、下記「３　経費内訳」の（イ）の合計額が（ア）の額を上回る場合は、（ア）の額が反映。</t>
    <rPh sb="6" eb="7">
      <t>ラン</t>
    </rPh>
    <rPh sb="10" eb="12">
      <t>カキ</t>
    </rPh>
    <rPh sb="15" eb="17">
      <t>ケイヒ</t>
    </rPh>
    <rPh sb="17" eb="19">
      <t>ウチワケ</t>
    </rPh>
    <rPh sb="25" eb="27">
      <t>ゴウケイ</t>
    </rPh>
    <rPh sb="27" eb="28">
      <t>ガク</t>
    </rPh>
    <rPh sb="33" eb="34">
      <t>ガク</t>
    </rPh>
    <rPh sb="35" eb="37">
      <t>ウワマワ</t>
    </rPh>
    <rPh sb="38" eb="40">
      <t>バアイ</t>
    </rPh>
    <rPh sb="46" eb="47">
      <t>ガク</t>
    </rPh>
    <rPh sb="48" eb="50">
      <t>ハンエイ</t>
    </rPh>
    <phoneticPr fontId="1"/>
  </si>
  <si>
    <t>※２　（G）欄には、（E）欄と（F）欄を比較して低い額が反映。</t>
    <rPh sb="6" eb="7">
      <t>ラン</t>
    </rPh>
    <rPh sb="13" eb="14">
      <t>ラン</t>
    </rPh>
    <rPh sb="18" eb="19">
      <t>ラン</t>
    </rPh>
    <rPh sb="20" eb="22">
      <t>ヒカク</t>
    </rPh>
    <rPh sb="24" eb="25">
      <t>ヒク</t>
    </rPh>
    <rPh sb="26" eb="27">
      <t>ガク</t>
    </rPh>
    <rPh sb="28" eb="30">
      <t>ハンエイ</t>
    </rPh>
    <phoneticPr fontId="1"/>
  </si>
  <si>
    <t>補助申請額
H（※3）</t>
    <rPh sb="0" eb="4">
      <t>ホジョシンセイ</t>
    </rPh>
    <rPh sb="4" eb="5">
      <t>ガク</t>
    </rPh>
    <phoneticPr fontId="1"/>
  </si>
  <si>
    <t>※３　（H）欄には、（G）欄の１,０００円未満端数を切り捨てた額が反映。</t>
    <rPh sb="6" eb="7">
      <t>ラン</t>
    </rPh>
    <rPh sb="13" eb="14">
      <t>ラン</t>
    </rPh>
    <rPh sb="20" eb="21">
      <t>エン</t>
    </rPh>
    <rPh sb="21" eb="23">
      <t>ミマン</t>
    </rPh>
    <rPh sb="23" eb="25">
      <t>ハスウ</t>
    </rPh>
    <rPh sb="26" eb="27">
      <t>キ</t>
    </rPh>
    <rPh sb="28" eb="29">
      <t>ス</t>
    </rPh>
    <rPh sb="31" eb="32">
      <t>ガク</t>
    </rPh>
    <rPh sb="33" eb="35">
      <t>ハンエイ</t>
    </rPh>
    <phoneticPr fontId="1"/>
  </si>
  <si>
    <t>介護DX推進人材の研修費・資格取得費</t>
    <phoneticPr fontId="1"/>
  </si>
  <si>
    <r>
      <t xml:space="preserve">補助基準額　
</t>
    </r>
    <r>
      <rPr>
        <u/>
        <sz val="13"/>
        <rFont val="游ゴシック"/>
        <family val="3"/>
        <charset val="128"/>
        <scheme val="minor"/>
      </rPr>
      <t>F</t>
    </r>
    <rPh sb="0" eb="2">
      <t>ホジョ</t>
    </rPh>
    <rPh sb="2" eb="4">
      <t>キジュン</t>
    </rPh>
    <rPh sb="4" eb="5">
      <t>ガク</t>
    </rPh>
    <phoneticPr fontId="11"/>
  </si>
  <si>
    <t>介護主任</t>
    <rPh sb="0" eb="2">
      <t>カイゴ</t>
    </rPh>
    <rPh sb="2" eb="4">
      <t>シュニン</t>
    </rPh>
    <phoneticPr fontId="1"/>
  </si>
  <si>
    <r>
      <rPr>
        <sz val="10"/>
        <rFont val="游ゴシック"/>
        <family val="3"/>
        <charset val="128"/>
        <scheme val="minor"/>
      </rPr>
      <t>寄付金等を除く</t>
    </r>
    <r>
      <rPr>
        <sz val="11"/>
        <rFont val="游ゴシック"/>
        <family val="3"/>
        <charset val="128"/>
        <scheme val="minor"/>
      </rPr>
      <t xml:space="preserve">
支出額　　　　　
</t>
    </r>
    <r>
      <rPr>
        <u/>
        <sz val="11"/>
        <rFont val="游ゴシック"/>
        <family val="3"/>
        <charset val="128"/>
        <scheme val="minor"/>
      </rPr>
      <t>E</t>
    </r>
    <r>
      <rPr>
        <sz val="11"/>
        <rFont val="游ゴシック"/>
        <family val="3"/>
        <charset val="128"/>
        <scheme val="minor"/>
      </rPr>
      <t xml:space="preserve"> （＝</t>
    </r>
    <r>
      <rPr>
        <u/>
        <sz val="11"/>
        <rFont val="游ゴシック"/>
        <family val="3"/>
        <charset val="128"/>
        <scheme val="minor"/>
      </rPr>
      <t>C</t>
    </r>
    <r>
      <rPr>
        <sz val="11"/>
        <rFont val="游ゴシック"/>
        <family val="3"/>
        <charset val="128"/>
        <scheme val="minor"/>
      </rPr>
      <t>－</t>
    </r>
    <r>
      <rPr>
        <u/>
        <sz val="11"/>
        <rFont val="游ゴシック"/>
        <family val="3"/>
        <charset val="128"/>
        <scheme val="minor"/>
      </rPr>
      <t>D</t>
    </r>
    <r>
      <rPr>
        <sz val="11"/>
        <rFont val="游ゴシック"/>
        <family val="3"/>
        <charset val="128"/>
        <scheme val="minor"/>
      </rPr>
      <t>）</t>
    </r>
    <rPh sb="0" eb="3">
      <t>キフキン</t>
    </rPh>
    <rPh sb="3" eb="4">
      <t>トウ</t>
    </rPh>
    <rPh sb="5" eb="6">
      <t>ノゾ</t>
    </rPh>
    <rPh sb="8" eb="10">
      <t>シシュツ</t>
    </rPh>
    <rPh sb="10" eb="11">
      <t>ガク</t>
    </rPh>
    <phoneticPr fontId="11"/>
  </si>
  <si>
    <t>円</t>
    <rPh sb="0" eb="1">
      <t>エン</t>
    </rPh>
    <phoneticPr fontId="1"/>
  </si>
  <si>
    <r>
      <rPr>
        <sz val="13"/>
        <rFont val="游ゴシック"/>
        <family val="3"/>
        <charset val="128"/>
        <scheme val="minor"/>
      </rPr>
      <t xml:space="preserve">補助申請額
</t>
    </r>
    <r>
      <rPr>
        <u/>
        <sz val="13"/>
        <rFont val="游ゴシック"/>
        <family val="3"/>
        <charset val="128"/>
        <scheme val="minor"/>
      </rPr>
      <t>I</t>
    </r>
    <r>
      <rPr>
        <sz val="12"/>
        <rFont val="游ゴシック"/>
        <family val="3"/>
        <charset val="128"/>
        <scheme val="minor"/>
      </rPr>
      <t xml:space="preserve">
</t>
    </r>
    <r>
      <rPr>
        <sz val="11"/>
        <rFont val="游ゴシック"/>
        <family val="3"/>
        <charset val="128"/>
        <scheme val="minor"/>
      </rPr>
      <t>（H×10/10）</t>
    </r>
    <rPh sb="0" eb="2">
      <t>ホジョ</t>
    </rPh>
    <rPh sb="2" eb="4">
      <t>シンセイ</t>
    </rPh>
    <rPh sb="4" eb="5">
      <t>ガク</t>
    </rPh>
    <phoneticPr fontId="11"/>
  </si>
  <si>
    <t>■■資格受験対策講座</t>
    <rPh sb="2" eb="4">
      <t>シカク</t>
    </rPh>
    <rPh sb="4" eb="6">
      <t>ジュケン</t>
    </rPh>
    <rPh sb="6" eb="8">
      <t>タイサク</t>
    </rPh>
    <rPh sb="8" eb="10">
      <t>コウザ</t>
    </rPh>
    <phoneticPr fontId="1"/>
  </si>
  <si>
    <t>※補助対象経費のうち1/2以上は介護DX推進人材への手当等に係る経費であることが必要のため、（イ）の研修費・資格取得費、代替職員雇用費の合計額が（ア）の手当等額を上回る場合は、上記「２　内訳」の（B）欄にて、手当等の額（（ア）の額）に減額されます。</t>
    <rPh sb="1" eb="3">
      <t>ホジョ</t>
    </rPh>
    <rPh sb="3" eb="5">
      <t>タイショウ</t>
    </rPh>
    <rPh sb="5" eb="7">
      <t>ケイヒ</t>
    </rPh>
    <rPh sb="13" eb="15">
      <t>イジョウ</t>
    </rPh>
    <rPh sb="16" eb="18">
      <t>カイゴ</t>
    </rPh>
    <rPh sb="20" eb="22">
      <t>スイシン</t>
    </rPh>
    <rPh sb="22" eb="24">
      <t>ジンザイ</t>
    </rPh>
    <rPh sb="26" eb="28">
      <t>テアテ</t>
    </rPh>
    <rPh sb="28" eb="29">
      <t>トウ</t>
    </rPh>
    <rPh sb="30" eb="31">
      <t>カカ</t>
    </rPh>
    <rPh sb="32" eb="34">
      <t>ケイヒ</t>
    </rPh>
    <rPh sb="40" eb="42">
      <t>ヒツヨウ</t>
    </rPh>
    <rPh sb="50" eb="53">
      <t>ケンシュウヒ</t>
    </rPh>
    <rPh sb="54" eb="56">
      <t>シカク</t>
    </rPh>
    <rPh sb="56" eb="59">
      <t>シュトクヒ</t>
    </rPh>
    <rPh sb="60" eb="62">
      <t>ダイタイ</t>
    </rPh>
    <rPh sb="62" eb="64">
      <t>ショクイン</t>
    </rPh>
    <rPh sb="64" eb="67">
      <t>コヨウヒ</t>
    </rPh>
    <rPh sb="68" eb="70">
      <t>ゴウケイ</t>
    </rPh>
    <rPh sb="70" eb="71">
      <t>ガク</t>
    </rPh>
    <rPh sb="76" eb="78">
      <t>テアテ</t>
    </rPh>
    <rPh sb="78" eb="79">
      <t>トウ</t>
    </rPh>
    <rPh sb="79" eb="80">
      <t>ガク</t>
    </rPh>
    <rPh sb="81" eb="83">
      <t>ウワマワ</t>
    </rPh>
    <rPh sb="84" eb="86">
      <t>バアイ</t>
    </rPh>
    <rPh sb="88" eb="90">
      <t>ジョウキ</t>
    </rPh>
    <rPh sb="93" eb="95">
      <t>ウチワケ</t>
    </rPh>
    <rPh sb="100" eb="101">
      <t>ラン</t>
    </rPh>
    <rPh sb="104" eb="106">
      <t>テアテ</t>
    </rPh>
    <rPh sb="106" eb="107">
      <t>トウ</t>
    </rPh>
    <rPh sb="108" eb="109">
      <t>ガク</t>
    </rPh>
    <rPh sb="114" eb="115">
      <t>ガク</t>
    </rPh>
    <rPh sb="117" eb="119">
      <t>ゲンガク</t>
    </rPh>
    <phoneticPr fontId="1"/>
  </si>
  <si>
    <t>備考欄</t>
    <rPh sb="0" eb="3">
      <t>ビコウラン</t>
    </rPh>
    <phoneticPr fontId="1"/>
  </si>
  <si>
    <r>
      <t xml:space="preserve">手当等計(ア)
</t>
    </r>
    <r>
      <rPr>
        <u/>
        <sz val="12"/>
        <rFont val="游ゴシック"/>
        <family val="3"/>
        <charset val="128"/>
        <scheme val="minor"/>
      </rPr>
      <t>Ａ</t>
    </r>
    <rPh sb="0" eb="2">
      <t>テアテ</t>
    </rPh>
    <rPh sb="2" eb="3">
      <t>トウ</t>
    </rPh>
    <rPh sb="3" eb="4">
      <t>ケイ</t>
    </rPh>
    <phoneticPr fontId="11"/>
  </si>
  <si>
    <r>
      <rPr>
        <sz val="11"/>
        <rFont val="游ゴシック"/>
        <family val="3"/>
        <charset val="128"/>
        <scheme val="minor"/>
      </rPr>
      <t>研修費等計(イ)</t>
    </r>
    <r>
      <rPr>
        <sz val="11.5"/>
        <rFont val="游ゴシック"/>
        <family val="3"/>
        <charset val="128"/>
        <scheme val="minor"/>
      </rPr>
      <t xml:space="preserve">
</t>
    </r>
    <r>
      <rPr>
        <u/>
        <sz val="11.5"/>
        <rFont val="游ゴシック"/>
        <family val="3"/>
        <charset val="128"/>
        <scheme val="minor"/>
      </rPr>
      <t>B</t>
    </r>
    <r>
      <rPr>
        <sz val="11.5"/>
        <rFont val="游ゴシック"/>
        <family val="3"/>
        <charset val="128"/>
        <scheme val="minor"/>
      </rPr>
      <t>（※1）</t>
    </r>
    <rPh sb="0" eb="3">
      <t>ケンシュウヒ</t>
    </rPh>
    <rPh sb="3" eb="4">
      <t>トウ</t>
    </rPh>
    <rPh sb="4" eb="5">
      <t>ケイ</t>
    </rPh>
    <phoneticPr fontId="1"/>
  </si>
  <si>
    <r>
      <rPr>
        <sz val="13"/>
        <rFont val="游ゴシック"/>
        <family val="3"/>
        <charset val="128"/>
        <scheme val="minor"/>
      </rPr>
      <t>経費計</t>
    </r>
    <r>
      <rPr>
        <sz val="12"/>
        <rFont val="游ゴシック"/>
        <family val="3"/>
        <charset val="128"/>
        <scheme val="minor"/>
      </rPr>
      <t xml:space="preserve">
</t>
    </r>
    <r>
      <rPr>
        <u/>
        <sz val="12"/>
        <rFont val="游ゴシック"/>
        <family val="3"/>
        <charset val="128"/>
        <scheme val="minor"/>
      </rPr>
      <t>C</t>
    </r>
    <r>
      <rPr>
        <sz val="12"/>
        <rFont val="游ゴシック"/>
        <family val="3"/>
        <charset val="128"/>
        <scheme val="minor"/>
      </rPr>
      <t>（＝</t>
    </r>
    <r>
      <rPr>
        <u/>
        <sz val="12"/>
        <rFont val="游ゴシック"/>
        <family val="3"/>
        <charset val="128"/>
        <scheme val="minor"/>
      </rPr>
      <t>A</t>
    </r>
    <r>
      <rPr>
        <sz val="12"/>
        <rFont val="游ゴシック"/>
        <family val="3"/>
        <charset val="128"/>
        <scheme val="minor"/>
      </rPr>
      <t>＋B）</t>
    </r>
    <rPh sb="0" eb="2">
      <t>ケイヒ</t>
    </rPh>
    <rPh sb="2" eb="3">
      <t>ケイ</t>
    </rPh>
    <phoneticPr fontId="1"/>
  </si>
  <si>
    <r>
      <t xml:space="preserve">選定額
</t>
    </r>
    <r>
      <rPr>
        <u/>
        <sz val="13"/>
        <rFont val="游ゴシック"/>
        <family val="3"/>
        <charset val="128"/>
        <scheme val="minor"/>
      </rPr>
      <t>G</t>
    </r>
    <r>
      <rPr>
        <sz val="13"/>
        <rFont val="游ゴシック"/>
        <family val="3"/>
        <charset val="128"/>
        <scheme val="minor"/>
      </rPr>
      <t>（※2）</t>
    </r>
    <rPh sb="0" eb="2">
      <t>センテイ</t>
    </rPh>
    <rPh sb="2" eb="3">
      <t>ガク</t>
    </rPh>
    <phoneticPr fontId="1"/>
  </si>
  <si>
    <t>対　象　経　費</t>
    <rPh sb="0" eb="1">
      <t>タイ</t>
    </rPh>
    <rPh sb="2" eb="3">
      <t>ゾウ</t>
    </rPh>
    <rPh sb="4" eb="5">
      <t>ヘ</t>
    </rPh>
    <rPh sb="6" eb="7">
      <t>ヒ</t>
    </rPh>
    <phoneticPr fontId="11"/>
  </si>
  <si>
    <t>支出予定額</t>
    <rPh sb="0" eb="2">
      <t>シシュツ</t>
    </rPh>
    <rPh sb="2" eb="4">
      <t>ヨテイ</t>
    </rPh>
    <rPh sb="4" eb="5">
      <t>ガク</t>
    </rPh>
    <phoneticPr fontId="1"/>
  </si>
  <si>
    <t>【必須】介護DX推進人材への手当等に係る経費</t>
    <rPh sb="1" eb="3">
      <t>ヒッス</t>
    </rPh>
    <phoneticPr fontId="1"/>
  </si>
  <si>
    <t>合　計　（ア）＋（イ）</t>
    <rPh sb="0" eb="1">
      <t>ゴウ</t>
    </rPh>
    <rPh sb="2" eb="3">
      <t>ケイ</t>
    </rPh>
    <phoneticPr fontId="11"/>
  </si>
  <si>
    <t>2　ＤＸにかかる研修受講歴及び受講予定研修</t>
    <rPh sb="8" eb="10">
      <t>ケンシュウ</t>
    </rPh>
    <rPh sb="10" eb="12">
      <t>ジュコウ</t>
    </rPh>
    <rPh sb="12" eb="13">
      <t>レキ</t>
    </rPh>
    <rPh sb="13" eb="14">
      <t>オヨ</t>
    </rPh>
    <rPh sb="15" eb="17">
      <t>ジュコウ</t>
    </rPh>
    <rPh sb="17" eb="19">
      <t>ヨテイ</t>
    </rPh>
    <rPh sb="19" eb="21">
      <t>ケンシュウ</t>
    </rPh>
    <phoneticPr fontId="1"/>
  </si>
  <si>
    <t>　交付申請時点における法人（事業所）内のDX推進に関する課題</t>
    <rPh sb="18" eb="19">
      <t>ナイ</t>
    </rPh>
    <phoneticPr fontId="1"/>
  </si>
  <si>
    <t>夜間業務の見守りにかかる職員の負担の増加や、新人職員の心理的負荷が増加している。
そのため、次世代介護機器の見守りの機器の導入を行い、夜間業務の職員の負荷の軽減や体制の見直しを行うことで現場の生産性向上を推進する。</t>
    <phoneticPr fontId="1"/>
  </si>
  <si>
    <t>　上記課題を解決するための目標</t>
    <rPh sb="1" eb="3">
      <t>ジョウキ</t>
    </rPh>
    <rPh sb="3" eb="5">
      <t>カダイ</t>
    </rPh>
    <rPh sb="6" eb="8">
      <t>カイケツ</t>
    </rPh>
    <rPh sb="13" eb="15">
      <t>モクヒョウ</t>
    </rPh>
    <phoneticPr fontId="1"/>
  </si>
  <si>
    <t>・事業所の課題にあった見守り機器を選定する。
・通信環境整備を整える。
・機器の活用・定着のため職員の理解度の向上を図る。</t>
    <rPh sb="1" eb="4">
      <t>ジギョウショ</t>
    </rPh>
    <rPh sb="5" eb="7">
      <t>カダイ</t>
    </rPh>
    <rPh sb="11" eb="13">
      <t>ミマモ</t>
    </rPh>
    <rPh sb="14" eb="16">
      <t>キキ</t>
    </rPh>
    <rPh sb="17" eb="19">
      <t>センテイ</t>
    </rPh>
    <rPh sb="24" eb="26">
      <t>ツウシン</t>
    </rPh>
    <rPh sb="26" eb="28">
      <t>カンキョウ</t>
    </rPh>
    <rPh sb="28" eb="30">
      <t>セイビ</t>
    </rPh>
    <rPh sb="31" eb="32">
      <t>トトノ</t>
    </rPh>
    <rPh sb="37" eb="39">
      <t>キキ</t>
    </rPh>
    <rPh sb="40" eb="42">
      <t>カツヨウ</t>
    </rPh>
    <rPh sb="43" eb="45">
      <t>テイチャク</t>
    </rPh>
    <rPh sb="48" eb="50">
      <t>ショクイン</t>
    </rPh>
    <rPh sb="51" eb="54">
      <t>リカイド</t>
    </rPh>
    <rPh sb="55" eb="57">
      <t>コウジョウ</t>
    </rPh>
    <rPh sb="58" eb="59">
      <t>ハカ</t>
    </rPh>
    <phoneticPr fontId="1"/>
  </si>
  <si>
    <t>・次世代介護機器の導入にかかるプロジェクトチームを立ち上げる。
・事業所の課題を整理するために、各職場から課題を収集し、課題に適した機器の選定を行う。
・Wi-Fiなどの機器の活用に係る通信環境について、選定した機器をもとに検討を行う。
・職員の理解度向上のため説明会を行う。</t>
    <phoneticPr fontId="1"/>
  </si>
  <si>
    <t>５　手当等の支給スケジュール等</t>
    <rPh sb="4" eb="5">
      <t>トウ</t>
    </rPh>
    <rPh sb="14" eb="15">
      <t>トウ</t>
    </rPh>
    <phoneticPr fontId="1"/>
  </si>
  <si>
    <t>研修修了(予定)年月日</t>
    <rPh sb="0" eb="2">
      <t>ケンシュウ</t>
    </rPh>
    <rPh sb="2" eb="4">
      <t>シュウリョウ</t>
    </rPh>
    <phoneticPr fontId="1"/>
  </si>
  <si>
    <t>取得年月日／受験(予定)年月日</t>
    <rPh sb="6" eb="8">
      <t>ジュケン</t>
    </rPh>
    <rPh sb="9" eb="11">
      <t>ヨテイ</t>
    </rPh>
    <rPh sb="12" eb="15">
      <t>ネンガッピ</t>
    </rPh>
    <phoneticPr fontId="1"/>
  </si>
  <si>
    <t>支出予定額（円）</t>
    <rPh sb="0" eb="2">
      <t>シシュツ</t>
    </rPh>
    <rPh sb="2" eb="4">
      <t>ヨテイ</t>
    </rPh>
    <rPh sb="4" eb="5">
      <t>ガク</t>
    </rPh>
    <rPh sb="6" eb="7">
      <t>エン</t>
    </rPh>
    <phoneticPr fontId="1"/>
  </si>
  <si>
    <t>介護DX推進人材への手当等に係る経費</t>
    <rPh sb="0" eb="2">
      <t>カイゴ</t>
    </rPh>
    <rPh sb="4" eb="6">
      <t>スイシン</t>
    </rPh>
    <rPh sb="6" eb="8">
      <t>ジンザイ</t>
    </rPh>
    <rPh sb="10" eb="12">
      <t>テアテ</t>
    </rPh>
    <rPh sb="12" eb="13">
      <t>トウ</t>
    </rPh>
    <rPh sb="14" eb="15">
      <t>カカ</t>
    </rPh>
    <rPh sb="16" eb="18">
      <t>ケイヒ</t>
    </rPh>
    <phoneticPr fontId="1"/>
  </si>
  <si>
    <t>事 業 所 名</t>
    <rPh sb="0" eb="1">
      <t>コト</t>
    </rPh>
    <rPh sb="2" eb="3">
      <t>ギョウ</t>
    </rPh>
    <rPh sb="4" eb="5">
      <t>ショ</t>
    </rPh>
    <rPh sb="6" eb="7">
      <t>メイ</t>
    </rPh>
    <phoneticPr fontId="1"/>
  </si>
  <si>
    <t>受講中</t>
  </si>
  <si>
    <r>
      <t>※DXを推進する</t>
    </r>
    <r>
      <rPr>
        <b/>
        <u/>
        <sz val="10"/>
        <rFont val="游ゴシック"/>
        <family val="3"/>
        <charset val="128"/>
        <scheme val="minor"/>
      </rPr>
      <t>都内</t>
    </r>
    <r>
      <rPr>
        <sz val="10"/>
        <rFont val="游ゴシック"/>
        <family val="3"/>
        <charset val="128"/>
        <scheme val="minor"/>
      </rPr>
      <t>の介護施設・事業所を記入してください。</t>
    </r>
    <rPh sb="4" eb="6">
      <t>スイシン</t>
    </rPh>
    <rPh sb="8" eb="10">
      <t>トナイ</t>
    </rPh>
    <rPh sb="11" eb="13">
      <t>カイゴ</t>
    </rPh>
    <rPh sb="13" eb="15">
      <t>シセツ</t>
    </rPh>
    <rPh sb="16" eb="19">
      <t>ジギョウショ</t>
    </rPh>
    <rPh sb="20" eb="22">
      <t>キニュウ</t>
    </rPh>
    <phoneticPr fontId="1"/>
  </si>
  <si>
    <t>▲▲DX推進研修</t>
    <rPh sb="4" eb="6">
      <t>スイシン</t>
    </rPh>
    <rPh sb="6" eb="8">
      <t>ケンシュウ</t>
    </rPh>
    <phoneticPr fontId="1"/>
  </si>
  <si>
    <t>▲▲DX推進研修費　88,000円
■■資格受験対策講座　22,000円
■■資格受験料　8,000円</t>
    <rPh sb="4" eb="6">
      <t>スイシン</t>
    </rPh>
    <rPh sb="6" eb="9">
      <t>ケンシュウヒ</t>
    </rPh>
    <rPh sb="16" eb="17">
      <t>エン</t>
    </rPh>
    <rPh sb="20" eb="22">
      <t>シカク</t>
    </rPh>
    <rPh sb="22" eb="24">
      <t>ジュケン</t>
    </rPh>
    <rPh sb="24" eb="26">
      <t>タイサク</t>
    </rPh>
    <rPh sb="26" eb="28">
      <t>コウザ</t>
    </rPh>
    <rPh sb="35" eb="36">
      <t>エン</t>
    </rPh>
    <rPh sb="39" eb="41">
      <t>シカク</t>
    </rPh>
    <rPh sb="41" eb="43">
      <t>ジュケン</t>
    </rPh>
    <rPh sb="43" eb="44">
      <t>リョウ</t>
    </rPh>
    <rPh sb="50" eb="51">
      <t>エン</t>
    </rPh>
    <phoneticPr fontId="1"/>
  </si>
  <si>
    <t>20,000円／月×6か月</t>
    <rPh sb="6" eb="7">
      <t>エン</t>
    </rPh>
    <rPh sb="8" eb="9">
      <t>ツキ</t>
    </rPh>
    <rPh sb="12" eb="13">
      <t>ツキ</t>
    </rPh>
    <phoneticPr fontId="1"/>
  </si>
  <si>
    <t>・ＤＸを推進するための進め方などを研修を通じて学ぶ。
・施設内での導入・活用・定着に寄与するために、■■資格を取得し、次世代介護機器について理解度を向上させる。</t>
    <rPh sb="4" eb="6">
      <t>スイシン</t>
    </rPh>
    <rPh sb="11" eb="12">
      <t>スス</t>
    </rPh>
    <rPh sb="13" eb="14">
      <t>カタ</t>
    </rPh>
    <rPh sb="17" eb="19">
      <t>ケンシュウ</t>
    </rPh>
    <rPh sb="20" eb="21">
      <t>ツウ</t>
    </rPh>
    <rPh sb="23" eb="24">
      <t>マナ</t>
    </rPh>
    <rPh sb="28" eb="30">
      <t>シセツ</t>
    </rPh>
    <rPh sb="30" eb="31">
      <t>ナイ</t>
    </rPh>
    <rPh sb="33" eb="35">
      <t>ドウニュウ</t>
    </rPh>
    <rPh sb="36" eb="38">
      <t>カツヨウ</t>
    </rPh>
    <rPh sb="39" eb="41">
      <t>テイチャク</t>
    </rPh>
    <rPh sb="42" eb="44">
      <t>キヨ</t>
    </rPh>
    <rPh sb="52" eb="54">
      <t>シカク</t>
    </rPh>
    <rPh sb="55" eb="57">
      <t>シュトク</t>
    </rPh>
    <rPh sb="59" eb="62">
      <t>ジセダイ</t>
    </rPh>
    <rPh sb="62" eb="64">
      <t>カイゴ</t>
    </rPh>
    <rPh sb="64" eb="66">
      <t>キキ</t>
    </rPh>
    <rPh sb="70" eb="73">
      <t>リカイド</t>
    </rPh>
    <rPh sb="74" eb="76">
      <t>コウジョウ</t>
    </rPh>
    <phoneticPr fontId="1"/>
  </si>
  <si>
    <t>１０月分については、１１月支給分と合わせて支給する。</t>
    <rPh sb="2" eb="3">
      <t>ツキ</t>
    </rPh>
    <rPh sb="3" eb="4">
      <t>ブン</t>
    </rPh>
    <rPh sb="12" eb="13">
      <t>ツキ</t>
    </rPh>
    <rPh sb="13" eb="15">
      <t>シキュウ</t>
    </rPh>
    <rPh sb="15" eb="16">
      <t>ブン</t>
    </rPh>
    <rPh sb="17" eb="18">
      <t>ア</t>
    </rPh>
    <rPh sb="21" eb="23">
      <t>シキュウ</t>
    </rPh>
    <phoneticPr fontId="1"/>
  </si>
  <si>
    <t>１　ＤＸにかかる保有資格及び取得予定資格等</t>
    <rPh sb="8" eb="10">
      <t>ホユウ</t>
    </rPh>
    <rPh sb="10" eb="12">
      <t>シカク</t>
    </rPh>
    <rPh sb="12" eb="13">
      <t>オヨ</t>
    </rPh>
    <rPh sb="20" eb="21">
      <t>トウ</t>
    </rPh>
    <phoneticPr fontId="1"/>
  </si>
  <si>
    <t>指定(予定)年月日</t>
    <rPh sb="0" eb="2">
      <t>シテイ</t>
    </rPh>
    <rPh sb="3" eb="5">
      <t>ヨテイ</t>
    </rPh>
    <rPh sb="6" eb="9">
      <t>ネンガッピ</t>
    </rPh>
    <phoneticPr fontId="1"/>
  </si>
  <si>
    <t>平成１４年４月１日</t>
    <rPh sb="0" eb="2">
      <t>ヘイセイ</t>
    </rPh>
    <rPh sb="4" eb="5">
      <t>ネン</t>
    </rPh>
    <rPh sb="6" eb="7">
      <t>ツキ</t>
    </rPh>
    <rPh sb="8" eb="9">
      <t>ニチ</t>
    </rPh>
    <phoneticPr fontId="1"/>
  </si>
  <si>
    <t>平成２０年４月１日</t>
    <rPh sb="0" eb="2">
      <t>ヘイセイ</t>
    </rPh>
    <rPh sb="4" eb="5">
      <t>ネン</t>
    </rPh>
    <rPh sb="6" eb="7">
      <t>ツキ</t>
    </rPh>
    <rPh sb="8" eb="9">
      <t>ニチ</t>
    </rPh>
    <phoneticPr fontId="1"/>
  </si>
  <si>
    <t>４　法人（事業所）内での課題、目標及び活動内容等</t>
    <rPh sb="2" eb="4">
      <t>ホウジン</t>
    </rPh>
    <rPh sb="12" eb="14">
      <t>カダイ</t>
    </rPh>
    <rPh sb="15" eb="17">
      <t>モクヒョウ</t>
    </rPh>
    <rPh sb="17" eb="18">
      <t>オヨ</t>
    </rPh>
    <rPh sb="21" eb="23">
      <t>ナイヨウ</t>
    </rPh>
    <rPh sb="23" eb="24">
      <t>トウ</t>
    </rPh>
    <phoneticPr fontId="1"/>
  </si>
  <si>
    <t>今年度支給
対象月数</t>
    <rPh sb="3" eb="5">
      <t>シキュウ</t>
    </rPh>
    <rPh sb="6" eb="8">
      <t>タイショウ</t>
    </rPh>
    <phoneticPr fontId="1"/>
  </si>
  <si>
    <t>令和７年度介護DX推進人材育成支援事業費補助金　交付申請内訳（対象者別）</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4" eb="26">
      <t>コウフ</t>
    </rPh>
    <rPh sb="26" eb="28">
      <t>シンセイ</t>
    </rPh>
    <rPh sb="28" eb="30">
      <t>ウチワケ</t>
    </rPh>
    <rPh sb="31" eb="33">
      <t>タイショウ</t>
    </rPh>
    <rPh sb="33" eb="34">
      <t>シャ</t>
    </rPh>
    <rPh sb="34" eb="35">
      <t>ベツ</t>
    </rPh>
    <phoneticPr fontId="11"/>
  </si>
  <si>
    <t>令和７年度介護DX推進人材育成支援事業費補助金　DX推進計画書（対象者別）</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6" eb="28">
      <t>スイシン</t>
    </rPh>
    <rPh sb="28" eb="30">
      <t>ケイカク</t>
    </rPh>
    <rPh sb="30" eb="31">
      <t>ショ</t>
    </rPh>
    <rPh sb="32" eb="35">
      <t>タイショウシャ</t>
    </rPh>
    <rPh sb="35" eb="36">
      <t>ベツ</t>
    </rPh>
    <phoneticPr fontId="1"/>
  </si>
  <si>
    <t>役職名又は職種：</t>
    <rPh sb="0" eb="2">
      <t>ヤクショク</t>
    </rPh>
    <rPh sb="2" eb="3">
      <t>メイ</t>
    </rPh>
    <rPh sb="3" eb="4">
      <t>マタ</t>
    </rPh>
    <rPh sb="5" eb="7">
      <t>ショクシュ</t>
    </rPh>
    <phoneticPr fontId="11"/>
  </si>
  <si>
    <t>（※2）</t>
    <phoneticPr fontId="1"/>
  </si>
  <si>
    <t xml:space="preserve">・代替職員は、介護ＤＸ推進人材の研修受講日、受験対策講座受講日、資格試験受験日当日に業務を行うこと。
（別日の代替は補助対象外）
</t>
    <phoneticPr fontId="1"/>
  </si>
  <si>
    <t>・代替職員が臨時職員や非常勤職員の場合は、代替の職務遂行のためだけに新たに雇用された者であること。</t>
    <phoneticPr fontId="1"/>
  </si>
  <si>
    <t>・代替職員が人材派遣職員の場合は、代替の職務遂行のためだけに新たに契約を締結をして派遣された者であること。</t>
    <phoneticPr fontId="1"/>
  </si>
  <si>
    <t>　上記目標を達成するための介護DX推進人材の活動内容（予定）</t>
    <rPh sb="1" eb="3">
      <t>ジョウキ</t>
    </rPh>
    <rPh sb="3" eb="5">
      <t>モクヒョウ</t>
    </rPh>
    <rPh sb="6" eb="8">
      <t>タッセイ</t>
    </rPh>
    <rPh sb="13" eb="15">
      <t>カイゴ</t>
    </rPh>
    <rPh sb="17" eb="19">
      <t>スイシン</t>
    </rPh>
    <rPh sb="19" eb="21">
      <t>ジンザイ</t>
    </rPh>
    <phoneticPr fontId="1"/>
  </si>
  <si>
    <r>
      <t>　上記活動を行う介護ＤＸ推進人材に対する育成内容（予定）</t>
    </r>
    <r>
      <rPr>
        <b/>
        <sz val="10"/>
        <rFont val="游ゴシック"/>
        <family val="3"/>
        <charset val="128"/>
        <scheme val="minor"/>
      </rPr>
      <t>※介護DX推進人材が令和７年度に研修受講や資格受験をする場合には記載必須</t>
    </r>
    <rPh sb="1" eb="3">
      <t>ジョウキ</t>
    </rPh>
    <rPh sb="3" eb="5">
      <t>カツドウ</t>
    </rPh>
    <rPh sb="6" eb="7">
      <t>オコナ</t>
    </rPh>
    <rPh sb="8" eb="10">
      <t>カイゴ</t>
    </rPh>
    <rPh sb="12" eb="14">
      <t>スイシン</t>
    </rPh>
    <rPh sb="14" eb="16">
      <t>ジンザイ</t>
    </rPh>
    <rPh sb="17" eb="18">
      <t>タイ</t>
    </rPh>
    <rPh sb="20" eb="22">
      <t>イクセイ</t>
    </rPh>
    <rPh sb="22" eb="24">
      <t>ナイヨウ</t>
    </rPh>
    <rPh sb="25" eb="27">
      <t>ヨテイ</t>
    </rPh>
    <rPh sb="29" eb="31">
      <t>カイゴ</t>
    </rPh>
    <rPh sb="33" eb="35">
      <t>スイシン</t>
    </rPh>
    <rPh sb="35" eb="37">
      <t>ジンザイ</t>
    </rPh>
    <rPh sb="38" eb="40">
      <t>レイワ</t>
    </rPh>
    <rPh sb="41" eb="43">
      <t>ネンド</t>
    </rPh>
    <rPh sb="44" eb="46">
      <t>ケンシュウ</t>
    </rPh>
    <rPh sb="46" eb="48">
      <t>ジュコウ</t>
    </rPh>
    <rPh sb="49" eb="51">
      <t>シカク</t>
    </rPh>
    <rPh sb="51" eb="53">
      <t>ジュケン</t>
    </rPh>
    <rPh sb="56" eb="58">
      <t>バアイ</t>
    </rPh>
    <rPh sb="60" eb="62">
      <t>キサイ</t>
    </rPh>
    <rPh sb="62" eb="64">
      <t>ヒッス</t>
    </rPh>
    <phoneticPr fontId="1"/>
  </si>
  <si>
    <r>
      <t>介護DX推進人材が研修日等</t>
    </r>
    <r>
      <rPr>
        <sz val="10"/>
        <rFont val="游ゴシック"/>
        <family val="3"/>
        <charset val="128"/>
        <scheme val="minor"/>
      </rPr>
      <t>（※1）</t>
    </r>
    <r>
      <rPr>
        <sz val="12"/>
        <rFont val="游ゴシック"/>
        <family val="3"/>
        <charset val="128"/>
        <scheme val="minor"/>
      </rPr>
      <t>に
不在となる際の、代替職員雇用費</t>
    </r>
    <r>
      <rPr>
        <sz val="10"/>
        <rFont val="游ゴシック"/>
        <family val="3"/>
        <charset val="128"/>
        <scheme val="minor"/>
      </rPr>
      <t>（※2）</t>
    </r>
    <rPh sb="0" eb="2">
      <t>カイゴ</t>
    </rPh>
    <rPh sb="4" eb="6">
      <t>スイシン</t>
    </rPh>
    <rPh sb="6" eb="8">
      <t>ジンザイ</t>
    </rPh>
    <rPh sb="9" eb="11">
      <t>ケンシュウ</t>
    </rPh>
    <rPh sb="11" eb="12">
      <t>ヒ</t>
    </rPh>
    <rPh sb="12" eb="13">
      <t>トウ</t>
    </rPh>
    <rPh sb="19" eb="21">
      <t>フザイ</t>
    </rPh>
    <rPh sb="24" eb="25">
      <t>サイ</t>
    </rPh>
    <rPh sb="27" eb="29">
      <t>ダイタイ</t>
    </rPh>
    <rPh sb="29" eb="31">
      <t>ショクイン</t>
    </rPh>
    <rPh sb="31" eb="34">
      <t>コヨウヒ</t>
    </rPh>
    <phoneticPr fontId="1"/>
  </si>
  <si>
    <t>（※1）</t>
    <phoneticPr fontId="1"/>
  </si>
  <si>
    <t>介護DX推進人材が研修日等に不在となる際の、代替職員雇用費</t>
    <rPh sb="11" eb="12">
      <t>ヒ</t>
    </rPh>
    <rPh sb="12" eb="13">
      <t>トウ</t>
    </rPh>
    <phoneticPr fontId="1"/>
  </si>
  <si>
    <t>「研修日等」とは、本事業を活用して、研修を受講した日、受験対策講座を受講した日、資格を受験した日をさす。</t>
    <rPh sb="1" eb="4">
      <t>ケンシュウビ</t>
    </rPh>
    <rPh sb="4" eb="5">
      <t>トウ</t>
    </rPh>
    <phoneticPr fontId="1"/>
  </si>
  <si>
    <t>令和８年３月１５日</t>
    <rPh sb="0" eb="2">
      <t>レイワ</t>
    </rPh>
    <rPh sb="3" eb="4">
      <t>ネン</t>
    </rPh>
    <rPh sb="5" eb="6">
      <t>ツキ</t>
    </rPh>
    <rPh sb="8" eb="9">
      <t>ニチ</t>
    </rPh>
    <phoneticPr fontId="1"/>
  </si>
  <si>
    <t>◎◎資格</t>
    <rPh sb="2" eb="4">
      <t>シカク</t>
    </rPh>
    <phoneticPr fontId="1"/>
  </si>
  <si>
    <t>令和６年１１月１５日</t>
    <rPh sb="0" eb="2">
      <t>レイワ</t>
    </rPh>
    <rPh sb="3" eb="4">
      <t>ネン</t>
    </rPh>
    <rPh sb="6" eb="7">
      <t>ツキ</t>
    </rPh>
    <rPh sb="9" eb="10">
      <t>ニチ</t>
    </rPh>
    <phoneticPr fontId="1"/>
  </si>
  <si>
    <t>取得済</t>
  </si>
  <si>
    <t>令和７年１１月３０日</t>
    <rPh sb="0" eb="2">
      <t>レイワ</t>
    </rPh>
    <rPh sb="3" eb="4">
      <t>ネン</t>
    </rPh>
    <rPh sb="6" eb="7">
      <t>ツキ</t>
    </rPh>
    <rPh sb="9" eb="10">
      <t>ニチ</t>
    </rPh>
    <phoneticPr fontId="1"/>
  </si>
  <si>
    <t>令和８年２月６日</t>
    <rPh sb="0" eb="2">
      <t>レイワ</t>
    </rPh>
    <rPh sb="3" eb="4">
      <t>ネン</t>
    </rPh>
    <rPh sb="5" eb="6">
      <t>ツキ</t>
    </rPh>
    <rPh sb="7" eb="8">
      <t>ニチ</t>
    </rPh>
    <phoneticPr fontId="1"/>
  </si>
  <si>
    <t>介護DX推進人材が研修日等に不在となる際の、代替職員雇用費</t>
    <rPh sb="11" eb="12">
      <t>ビ</t>
    </rPh>
    <rPh sb="12" eb="13">
      <t>トウ</t>
    </rPh>
    <phoneticPr fontId="1"/>
  </si>
  <si>
    <t>令和７年度介護DX推進人材育成支援事業費補助金　対象経費内訳（対象者別）</t>
    <rPh sb="0" eb="2">
      <t>レイワ</t>
    </rPh>
    <rPh sb="3" eb="5">
      <t>ネンド</t>
    </rPh>
    <rPh sb="5" eb="7">
      <t>カイゴ</t>
    </rPh>
    <rPh sb="9" eb="11">
      <t>スイシン</t>
    </rPh>
    <rPh sb="11" eb="13">
      <t>ジンザイ</t>
    </rPh>
    <rPh sb="13" eb="15">
      <t>イクセイ</t>
    </rPh>
    <rPh sb="15" eb="17">
      <t>シエン</t>
    </rPh>
    <rPh sb="17" eb="20">
      <t>ジギョウヒ</t>
    </rPh>
    <rPh sb="20" eb="23">
      <t>ホジョキン</t>
    </rPh>
    <rPh sb="24" eb="26">
      <t>タイショウ</t>
    </rPh>
    <rPh sb="26" eb="28">
      <t>ケイヒ</t>
    </rPh>
    <rPh sb="28" eb="30">
      <t>ウチワケ</t>
    </rPh>
    <rPh sb="31" eb="34">
      <t>タイショウシャ</t>
    </rPh>
    <rPh sb="34" eb="35">
      <t>ベツ</t>
    </rPh>
    <phoneticPr fontId="1"/>
  </si>
  <si>
    <t>▲▲DX推進研修の受講（オンライン）
・研修日５日間、研修時間４時間／日
2,000円×5日×4h×消費税10％＝44,000円</t>
    <rPh sb="9" eb="11">
      <t>ジュコウ</t>
    </rPh>
    <rPh sb="20" eb="23">
      <t>ケンシュウビ</t>
    </rPh>
    <rPh sb="24" eb="25">
      <t>ニチ</t>
    </rPh>
    <rPh sb="25" eb="26">
      <t>カン</t>
    </rPh>
    <rPh sb="27" eb="29">
      <t>ケンシュウ</t>
    </rPh>
    <rPh sb="29" eb="31">
      <t>ジカン</t>
    </rPh>
    <rPh sb="32" eb="34">
      <t>ジカン</t>
    </rPh>
    <rPh sb="35" eb="36">
      <t>ニチ</t>
    </rPh>
    <rPh sb="43" eb="44">
      <t>エン</t>
    </rPh>
    <rPh sb="46" eb="47">
      <t>ニチ</t>
    </rPh>
    <rPh sb="51" eb="54">
      <t>ショウヒゼイ</t>
    </rPh>
    <rPh sb="64" eb="65">
      <t>エン</t>
    </rPh>
    <phoneticPr fontId="1"/>
  </si>
  <si>
    <t>■■資格の受験
・受験日１日間、受験時間3時間
2,000円×1日×3h＝6,000円</t>
    <rPh sb="2" eb="4">
      <t>シカク</t>
    </rPh>
    <rPh sb="5" eb="7">
      <t>ジュケン</t>
    </rPh>
    <rPh sb="9" eb="11">
      <t>ジュケン</t>
    </rPh>
    <rPh sb="11" eb="12">
      <t>ビ</t>
    </rPh>
    <rPh sb="13" eb="14">
      <t>ニチ</t>
    </rPh>
    <rPh sb="14" eb="15">
      <t>カン</t>
    </rPh>
    <rPh sb="16" eb="18">
      <t>ジュケン</t>
    </rPh>
    <rPh sb="18" eb="20">
      <t>ジカン</t>
    </rPh>
    <rPh sb="21" eb="23">
      <t>ジカン</t>
    </rPh>
    <rPh sb="30" eb="31">
      <t>エン</t>
    </rPh>
    <rPh sb="33" eb="34">
      <t>ニチ</t>
    </rPh>
    <rPh sb="43" eb="4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</si>
</sst>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
  </numFmts>
  <fonts count="73">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theme="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b/>
      <sz val="11"/>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charset val="128"/>
    </font>
    <font>
      <sz val="11"/>
      <name val="ＭＳ Ｐ明朝"/>
      <family val="1"/>
      <charset val="128"/>
    </font>
    <font>
      <sz val="14"/>
      <name val="游ゴシック"/>
      <family val="3"/>
      <charset val="128"/>
      <scheme val="minor"/>
    </font>
    <font>
      <sz val="10.5"/>
      <name val="游ゴシック"/>
      <family val="3"/>
      <charset val="128"/>
      <scheme val="minor"/>
    </font>
    <font>
      <b/>
      <sz val="16"/>
      <name val="游ゴシック"/>
      <family val="3"/>
      <charset val="128"/>
      <scheme val="minor"/>
    </font>
    <font>
      <b/>
      <sz val="18"/>
      <name val="游ゴシック"/>
      <family val="3"/>
      <charset val="128"/>
      <scheme val="minor"/>
    </font>
    <font>
      <sz val="18"/>
      <name val="游ゴシック"/>
      <family val="3"/>
      <charset val="128"/>
      <scheme val="minor"/>
    </font>
    <font>
      <b/>
      <sz val="14"/>
      <name val="游ゴシック"/>
      <family val="3"/>
      <charset val="128"/>
      <scheme val="minor"/>
    </font>
    <font>
      <sz val="11"/>
      <color theme="1"/>
      <name val="游ゴシック"/>
      <family val="2"/>
      <scheme val="minor"/>
    </font>
    <font>
      <u/>
      <sz val="12"/>
      <name val="游ゴシック"/>
      <family val="3"/>
      <charset val="128"/>
      <scheme val="minor"/>
    </font>
    <font>
      <u/>
      <sz val="11"/>
      <name val="游ゴシック"/>
      <family val="3"/>
      <charset val="128"/>
      <scheme val="minor"/>
    </font>
    <font>
      <sz val="10"/>
      <color rgb="FFFF0000"/>
      <name val="游ゴシック"/>
      <family val="3"/>
      <charset val="128"/>
      <scheme val="minor"/>
    </font>
    <font>
      <u/>
      <sz val="10"/>
      <color rgb="FFFF0000"/>
      <name val="游ゴシック"/>
      <family val="3"/>
      <charset val="128"/>
      <scheme val="minor"/>
    </font>
    <font>
      <b/>
      <sz val="11"/>
      <color indexed="81"/>
      <name val="MS P ゴシック"/>
      <family val="3"/>
      <charset val="128"/>
    </font>
    <font>
      <b/>
      <sz val="9"/>
      <name val="游ゴシック"/>
      <family val="3"/>
      <charset val="128"/>
      <scheme val="minor"/>
    </font>
    <font>
      <sz val="12"/>
      <name val="ＭＳ ゴシック"/>
      <family val="3"/>
      <charset val="128"/>
    </font>
    <font>
      <b/>
      <sz val="10"/>
      <name val="游ゴシック"/>
      <family val="3"/>
      <charset val="128"/>
      <scheme val="minor"/>
    </font>
    <font>
      <b/>
      <sz val="9"/>
      <color rgb="FFFF0000"/>
      <name val="游ゴシック"/>
      <family val="3"/>
      <charset val="128"/>
      <scheme val="minor"/>
    </font>
    <font>
      <sz val="10"/>
      <name val="ＭＳ Ｐゴシック"/>
      <family val="3"/>
      <charset val="128"/>
    </font>
    <font>
      <b/>
      <sz val="13"/>
      <name val="游ゴシック"/>
      <family val="3"/>
      <charset val="128"/>
      <scheme val="minor"/>
    </font>
    <font>
      <sz val="13"/>
      <name val="游ゴシック"/>
      <family val="3"/>
      <charset val="128"/>
      <scheme val="minor"/>
    </font>
    <font>
      <u/>
      <sz val="13"/>
      <name val="游ゴシック"/>
      <family val="3"/>
      <charset val="128"/>
      <scheme val="minor"/>
    </font>
    <font>
      <sz val="14"/>
      <name val="ＭＳ ゴシック"/>
      <family val="3"/>
      <charset val="128"/>
    </font>
    <font>
      <b/>
      <sz val="22"/>
      <name val="游ゴシック"/>
      <family val="3"/>
      <charset val="128"/>
      <scheme val="minor"/>
    </font>
    <font>
      <b/>
      <strike/>
      <sz val="9"/>
      <color rgb="FFFF0000"/>
      <name val="游ゴシック"/>
      <family val="3"/>
      <charset val="128"/>
      <scheme val="minor"/>
    </font>
    <font>
      <sz val="11.5"/>
      <name val="游ゴシック"/>
      <family val="3"/>
      <charset val="128"/>
      <scheme val="minor"/>
    </font>
    <font>
      <u/>
      <sz val="11.5"/>
      <name val="游ゴシック"/>
      <family val="3"/>
      <charset val="128"/>
      <scheme val="minor"/>
    </font>
    <font>
      <sz val="11"/>
      <color rgb="FF0000FF"/>
      <name val="游ゴシック"/>
      <family val="3"/>
      <charset val="128"/>
      <scheme val="minor"/>
    </font>
    <font>
      <b/>
      <sz val="12"/>
      <color indexed="81"/>
      <name val="MS P ゴシック"/>
      <family val="3"/>
      <charset val="128"/>
    </font>
    <font>
      <sz val="12"/>
      <name val="ＭＳ Ｐゴシック"/>
      <family val="3"/>
      <charset val="128"/>
    </font>
    <font>
      <sz val="12"/>
      <color theme="4" tint="0.79998168889431442"/>
      <name val="ＭＳ Ｐゴシック"/>
      <family val="3"/>
      <charset val="128"/>
    </font>
    <font>
      <sz val="11"/>
      <color theme="4" tint="0.79998168889431442"/>
      <name val="ＭＳ Ｐゴシック"/>
      <family val="3"/>
      <charset val="128"/>
    </font>
    <font>
      <b/>
      <u/>
      <sz val="10"/>
      <name val="游ゴシック"/>
      <family val="3"/>
      <charset val="128"/>
      <scheme val="minor"/>
    </font>
    <font>
      <sz val="9"/>
      <name val="Meiryo UI"/>
      <family val="3"/>
      <charset val="128"/>
    </font>
    <font>
      <b/>
      <sz val="10"/>
      <color indexed="81"/>
      <name val="ＭＳ Ｐゴシック"/>
      <family val="3"/>
      <charset val="128"/>
    </font>
    <font>
      <sz val="9"/>
      <color indexed="81"/>
      <name val="MS P ゴシック"/>
      <family val="3"/>
      <charset val="128"/>
    </font>
    <font>
      <b/>
      <sz val="12"/>
      <color indexed="10"/>
      <name val="MS P ゴシック"/>
      <family val="3"/>
      <charset val="128"/>
    </font>
    <font>
      <b/>
      <sz val="14"/>
      <color rgb="FFFF0000"/>
      <name val="ＭＳ ゴシック"/>
      <family val="3"/>
      <charset val="128"/>
    </font>
    <font>
      <b/>
      <sz val="22"/>
      <color rgb="FFFF0000"/>
      <name val="游ゴシック"/>
      <family val="3"/>
      <charset val="128"/>
      <scheme val="minor"/>
    </font>
    <font>
      <b/>
      <sz val="13"/>
      <color rgb="FFFF0000"/>
      <name val="游ゴシック"/>
      <family val="3"/>
      <charset val="128"/>
      <scheme val="minor"/>
    </font>
    <font>
      <b/>
      <sz val="12"/>
      <color rgb="FFFF0000"/>
      <name val="ＭＳ ゴシック"/>
      <family val="3"/>
      <charset val="128"/>
    </font>
    <font>
      <b/>
      <sz val="12"/>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b/>
      <sz val="11"/>
      <color rgb="FFFF0000"/>
      <name val="游ゴシック"/>
      <family val="3"/>
      <charset val="128"/>
      <scheme val="minor"/>
    </font>
    <font>
      <b/>
      <sz val="14"/>
      <color rgb="FFFF0000"/>
      <name val="游ゴシック"/>
      <family val="3"/>
      <charset val="128"/>
      <scheme val="minor"/>
    </font>
    <font>
      <b/>
      <sz val="12"/>
      <color rgb="FFFF0000"/>
      <name val="游ゴシック"/>
      <family val="3"/>
      <charset val="128"/>
      <scheme val="minor"/>
    </font>
    <font>
      <b/>
      <sz val="12"/>
      <color indexed="10"/>
      <name val="ＭＳ Ｐゴシック"/>
      <family val="3"/>
      <charset val="128"/>
    </font>
    <font>
      <b/>
      <sz val="11"/>
      <color rgb="FFFFFF00"/>
      <name val="游ゴシック"/>
      <family val="3"/>
      <charset val="128"/>
      <scheme val="minor"/>
    </font>
    <font>
      <b/>
      <sz val="12"/>
      <color rgb="FFFFFF00"/>
      <name val="游ゴシック"/>
      <family val="3"/>
      <charset val="128"/>
      <scheme val="minor"/>
    </font>
    <font>
      <sz val="12"/>
      <color rgb="FFFFFF00"/>
      <name val="游ゴシック"/>
      <family val="3"/>
      <charset val="128"/>
      <scheme val="minor"/>
    </font>
    <font>
      <b/>
      <sz val="14"/>
      <color rgb="FFFFFF00"/>
      <name val="游ゴシック"/>
      <family val="3"/>
      <charset val="128"/>
      <scheme val="minor"/>
    </font>
    <font>
      <sz val="9"/>
      <color rgb="FF000000"/>
      <name val="Meiryo UI"/>
      <family val="3"/>
      <charset val="128"/>
    </font>
    <font>
      <b/>
      <sz val="11"/>
      <color rgb="FFFF0000"/>
      <name val="ＭＳ ゴシック"/>
      <family val="3"/>
      <charset val="128"/>
    </font>
    <font>
      <b/>
      <sz val="10"/>
      <color rgb="FFFF0000"/>
      <name val="游ゴシック"/>
      <family val="3"/>
      <charset val="128"/>
      <scheme val="minor"/>
    </font>
    <font>
      <b/>
      <sz val="9"/>
      <color indexed="81"/>
      <name val="MS P ゴシック"/>
      <family val="3"/>
      <charset val="128"/>
    </font>
    <font>
      <b/>
      <sz val="18"/>
      <color indexed="81"/>
      <name val="MS P ゴシック"/>
      <family val="3"/>
      <charset val="128"/>
    </font>
    <font>
      <b/>
      <sz val="9"/>
      <color indexed="10"/>
      <name val="MS P ゴシック"/>
      <family val="3"/>
      <charset val="128"/>
    </font>
    <font>
      <b/>
      <sz val="9"/>
      <color indexed="12"/>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bottom/>
      <diagonal/>
    </border>
    <border>
      <left style="thin">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8">
    <xf numFmtId="0" fontId="0" fillId="0" borderId="0"/>
    <xf numFmtId="0" fontId="2" fillId="0" borderId="0">
      <alignment vertical="center"/>
    </xf>
    <xf numFmtId="0" fontId="6" fillId="0" borderId="0">
      <alignment vertical="center"/>
    </xf>
    <xf numFmtId="38" fontId="12" fillId="0" borderId="0" applyFont="0" applyFill="0" applyBorder="0" applyAlignment="0" applyProtection="0">
      <alignment vertical="center"/>
    </xf>
    <xf numFmtId="0" fontId="14" fillId="0" borderId="0">
      <alignment vertical="center"/>
    </xf>
    <xf numFmtId="0" fontId="13" fillId="0" borderId="0">
      <alignment vertical="center"/>
    </xf>
    <xf numFmtId="0" fontId="15" fillId="0" borderId="0">
      <alignment vertical="center"/>
    </xf>
    <xf numFmtId="38" fontId="22" fillId="0" borderId="0" applyFont="0" applyFill="0" applyBorder="0" applyAlignment="0" applyProtection="0">
      <alignment vertical="center"/>
    </xf>
  </cellStyleXfs>
  <cellXfs count="344">
    <xf numFmtId="0" fontId="0" fillId="0" borderId="0" xfId="0"/>
    <xf numFmtId="0" fontId="3" fillId="0" borderId="0" xfId="2" applyFont="1">
      <alignment vertical="center"/>
    </xf>
    <xf numFmtId="38" fontId="3" fillId="0" borderId="0" xfId="3" applyFont="1">
      <alignment vertical="center"/>
    </xf>
    <xf numFmtId="0" fontId="3" fillId="0" borderId="0" xfId="2" applyFont="1" applyBorder="1">
      <alignment vertical="center"/>
    </xf>
    <xf numFmtId="38" fontId="3" fillId="0" borderId="0" xfId="3" applyFont="1" applyBorder="1">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38" fontId="3" fillId="0" borderId="0" xfId="3" applyFont="1" applyBorder="1" applyAlignment="1">
      <alignment vertical="center"/>
    </xf>
    <xf numFmtId="0" fontId="7" fillId="0" borderId="2" xfId="2" applyFont="1" applyBorder="1" applyAlignment="1">
      <alignment horizontal="center" vertical="center" wrapText="1"/>
    </xf>
    <xf numFmtId="0" fontId="3" fillId="0" borderId="2" xfId="2" applyFont="1" applyBorder="1" applyAlignment="1">
      <alignment horizontal="center" vertical="center"/>
    </xf>
    <xf numFmtId="0" fontId="3" fillId="2" borderId="0" xfId="2" applyFont="1" applyFill="1" applyBorder="1" applyAlignment="1">
      <alignment horizontal="center" vertical="center"/>
    </xf>
    <xf numFmtId="38" fontId="3" fillId="2" borderId="0" xfId="3" applyFont="1" applyFill="1" applyBorder="1" applyAlignment="1">
      <alignment horizontal="center" vertical="center"/>
    </xf>
    <xf numFmtId="38" fontId="3" fillId="2" borderId="0" xfId="3" applyFont="1" applyFill="1">
      <alignment vertical="center"/>
    </xf>
    <xf numFmtId="0" fontId="5" fillId="0" borderId="0" xfId="2" applyFont="1">
      <alignment vertical="center"/>
    </xf>
    <xf numFmtId="38" fontId="3" fillId="0" borderId="1" xfId="3" applyFont="1" applyBorder="1">
      <alignment vertical="center"/>
    </xf>
    <xf numFmtId="38" fontId="7" fillId="2" borderId="0" xfId="3" applyFont="1" applyFill="1" applyBorder="1" applyAlignment="1">
      <alignment horizontal="center" vertical="center" wrapText="1"/>
    </xf>
    <xf numFmtId="38" fontId="7" fillId="2" borderId="0" xfId="3" applyFont="1" applyFill="1" applyBorder="1" applyAlignment="1">
      <alignment horizontal="right" vertical="center" wrapText="1"/>
    </xf>
    <xf numFmtId="0" fontId="5" fillId="0" borderId="0" xfId="2" applyFont="1" applyBorder="1" applyAlignment="1">
      <alignment horizontal="center" vertical="center" wrapText="1"/>
    </xf>
    <xf numFmtId="0" fontId="5" fillId="0" borderId="0" xfId="2" applyFont="1" applyFill="1" applyBorder="1" applyAlignment="1">
      <alignment horizontal="center" vertical="center" wrapText="1"/>
    </xf>
    <xf numFmtId="0" fontId="3" fillId="0" borderId="0" xfId="2" applyFont="1" applyAlignment="1">
      <alignment vertical="center" wrapText="1"/>
    </xf>
    <xf numFmtId="0" fontId="3" fillId="0" borderId="0" xfId="2" applyFont="1" applyBorder="1" applyAlignment="1">
      <alignment horizontal="center" vertical="center" wrapText="1"/>
    </xf>
    <xf numFmtId="0" fontId="3" fillId="0" borderId="0" xfId="2" applyFont="1" applyBorder="1" applyAlignment="1">
      <alignment horizontal="center" vertical="center"/>
    </xf>
    <xf numFmtId="0" fontId="4" fillId="0" borderId="0" xfId="2" applyFont="1" applyBorder="1" applyAlignment="1">
      <alignment horizontal="center" vertical="center"/>
    </xf>
    <xf numFmtId="0" fontId="6" fillId="0" borderId="0" xfId="2" applyFont="1">
      <alignment vertical="center"/>
    </xf>
    <xf numFmtId="38" fontId="3" fillId="0" borderId="0" xfId="3" applyFont="1" applyAlignment="1">
      <alignment vertical="center"/>
    </xf>
    <xf numFmtId="38" fontId="3" fillId="0" borderId="0" xfId="3" applyFont="1" applyAlignment="1">
      <alignment horizontal="right" vertical="center"/>
    </xf>
    <xf numFmtId="0" fontId="6" fillId="0" borderId="0" xfId="2" applyFont="1" applyBorder="1">
      <alignment vertical="center"/>
    </xf>
    <xf numFmtId="0" fontId="17" fillId="0" borderId="0" xfId="2" applyFont="1" applyAlignment="1">
      <alignment horizontal="center" vertical="center" wrapText="1"/>
    </xf>
    <xf numFmtId="0" fontId="7" fillId="0" borderId="0" xfId="2" applyFont="1">
      <alignment vertical="center"/>
    </xf>
    <xf numFmtId="38" fontId="7" fillId="0" borderId="0" xfId="3" applyFont="1" applyBorder="1" applyAlignment="1">
      <alignment horizontal="right" vertical="center"/>
    </xf>
    <xf numFmtId="177" fontId="7" fillId="2" borderId="0" xfId="2" applyNumberFormat="1" applyFont="1" applyFill="1" applyBorder="1" applyAlignment="1">
      <alignment horizontal="right" vertical="center" wrapText="1"/>
    </xf>
    <xf numFmtId="177" fontId="7" fillId="2" borderId="0" xfId="2" applyNumberFormat="1" applyFont="1" applyFill="1" applyBorder="1" applyAlignment="1" applyProtection="1">
      <alignment horizontal="right" vertical="center" wrapText="1"/>
      <protection locked="0"/>
    </xf>
    <xf numFmtId="177" fontId="7" fillId="2" borderId="0" xfId="3" applyNumberFormat="1" applyFont="1" applyFill="1" applyBorder="1" applyAlignment="1">
      <alignment horizontal="right" vertical="center" wrapText="1"/>
    </xf>
    <xf numFmtId="38" fontId="5" fillId="0" borderId="0" xfId="3" applyFont="1" applyBorder="1">
      <alignment vertical="center"/>
    </xf>
    <xf numFmtId="49" fontId="4" fillId="0" borderId="0" xfId="2" applyNumberFormat="1" applyFont="1" applyAlignment="1">
      <alignment vertical="center"/>
    </xf>
    <xf numFmtId="0" fontId="4" fillId="0" borderId="0" xfId="2" applyFont="1">
      <alignment vertical="center"/>
    </xf>
    <xf numFmtId="0" fontId="5" fillId="0" borderId="0" xfId="2" applyFont="1" applyBorder="1" applyAlignment="1">
      <alignment horizontal="left" vertical="top" wrapText="1"/>
    </xf>
    <xf numFmtId="0" fontId="3" fillId="0" borderId="2" xfId="2" applyFont="1" applyBorder="1" applyAlignment="1">
      <alignment horizontal="center" vertical="center" wrapText="1"/>
    </xf>
    <xf numFmtId="38" fontId="5" fillId="0" borderId="0" xfId="3" applyFont="1">
      <alignment vertical="center"/>
    </xf>
    <xf numFmtId="38" fontId="5" fillId="0" borderId="0" xfId="3" applyFont="1" applyAlignment="1">
      <alignment vertical="center"/>
    </xf>
    <xf numFmtId="38" fontId="5" fillId="0" borderId="0" xfId="3" applyFont="1" applyAlignment="1">
      <alignment horizontal="right" vertical="center"/>
    </xf>
    <xf numFmtId="38" fontId="5" fillId="0" borderId="0" xfId="3" applyFont="1" applyBorder="1" applyAlignment="1">
      <alignment vertical="center" wrapText="1"/>
    </xf>
    <xf numFmtId="38" fontId="5" fillId="0" borderId="0" xfId="3" applyFont="1" applyBorder="1" applyAlignment="1">
      <alignment horizontal="right" vertical="center"/>
    </xf>
    <xf numFmtId="179" fontId="5" fillId="0" borderId="0" xfId="2" applyNumberFormat="1" applyFont="1" applyFill="1" applyBorder="1" applyAlignment="1">
      <alignment horizontal="left" vertical="center" shrinkToFit="1"/>
    </xf>
    <xf numFmtId="0" fontId="5" fillId="0" borderId="2" xfId="2" applyFont="1" applyBorder="1" applyAlignment="1">
      <alignment horizontal="center" vertical="center" wrapText="1"/>
    </xf>
    <xf numFmtId="179" fontId="5" fillId="0" borderId="0" xfId="2" applyNumberFormat="1" applyFont="1" applyFill="1" applyBorder="1" applyAlignment="1">
      <alignment vertical="center" shrinkToFit="1"/>
    </xf>
    <xf numFmtId="0" fontId="5" fillId="0" borderId="0" xfId="2" applyFont="1" applyFill="1" applyBorder="1" applyAlignment="1">
      <alignment horizontal="left" vertical="center"/>
    </xf>
    <xf numFmtId="38" fontId="3" fillId="0" borderId="0" xfId="3" applyFont="1" applyFill="1">
      <alignment vertical="center"/>
    </xf>
    <xf numFmtId="0" fontId="4" fillId="0" borderId="0" xfId="2" applyFont="1" applyFill="1" applyBorder="1" applyAlignment="1">
      <alignment horizontal="left" vertical="top" wrapText="1"/>
    </xf>
    <xf numFmtId="0" fontId="26" fillId="0" borderId="0" xfId="2" applyFont="1" applyBorder="1" applyAlignment="1">
      <alignment horizontal="center" vertical="center" wrapText="1"/>
    </xf>
    <xf numFmtId="0" fontId="25" fillId="0" borderId="0"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5" fillId="0" borderId="0" xfId="2" applyFont="1" applyFill="1" applyBorder="1" applyAlignment="1">
      <alignment horizontal="left" vertical="center" wrapText="1"/>
    </xf>
    <xf numFmtId="38" fontId="3" fillId="0" borderId="0" xfId="3" applyFont="1" applyAlignment="1">
      <alignment horizontal="left" vertical="center"/>
    </xf>
    <xf numFmtId="0" fontId="9" fillId="0" borderId="0" xfId="2" applyFont="1" applyBorder="1" applyAlignment="1">
      <alignment horizontal="center" vertical="center"/>
    </xf>
    <xf numFmtId="38" fontId="9" fillId="0" borderId="0" xfId="3" applyFont="1" applyBorder="1" applyAlignment="1">
      <alignment horizontal="left" vertical="center" wrapText="1"/>
    </xf>
    <xf numFmtId="178" fontId="20" fillId="0" borderId="0" xfId="2" applyNumberFormat="1" applyFont="1" applyFill="1" applyBorder="1" applyAlignment="1" applyProtection="1">
      <alignment horizontal="center" vertical="center"/>
      <protection locked="0"/>
    </xf>
    <xf numFmtId="177" fontId="33" fillId="0" borderId="0" xfId="2" applyNumberFormat="1" applyFont="1" applyBorder="1" applyAlignment="1">
      <alignment horizontal="right" vertical="center" wrapText="1"/>
    </xf>
    <xf numFmtId="177" fontId="33" fillId="0" borderId="0" xfId="3" applyNumberFormat="1" applyFont="1" applyFill="1" applyBorder="1" applyAlignment="1">
      <alignment horizontal="right" vertical="center" wrapText="1"/>
    </xf>
    <xf numFmtId="38" fontId="33" fillId="2" borderId="0" xfId="3" applyFont="1" applyFill="1" applyBorder="1" applyAlignment="1">
      <alignment horizontal="right" vertical="center" wrapText="1"/>
    </xf>
    <xf numFmtId="38" fontId="33" fillId="0" borderId="0" xfId="3" applyFont="1" applyBorder="1" applyAlignment="1">
      <alignment horizontal="right" vertical="center" wrapText="1"/>
    </xf>
    <xf numFmtId="177" fontId="33" fillId="0" borderId="0" xfId="2" applyNumberFormat="1" applyFont="1" applyFill="1" applyBorder="1" applyAlignment="1" applyProtection="1">
      <alignment horizontal="right" vertical="center" wrapText="1"/>
      <protection locked="0"/>
    </xf>
    <xf numFmtId="38" fontId="33" fillId="0" borderId="16" xfId="3" applyFont="1" applyFill="1" applyBorder="1" applyAlignment="1">
      <alignment horizontal="right" vertical="center"/>
    </xf>
    <xf numFmtId="38" fontId="33" fillId="0" borderId="16" xfId="3" applyFont="1" applyFill="1" applyBorder="1" applyAlignment="1" applyProtection="1">
      <alignment horizontal="right" vertical="center"/>
      <protection locked="0"/>
    </xf>
    <xf numFmtId="0" fontId="5" fillId="0" borderId="2" xfId="2" applyFont="1" applyFill="1" applyBorder="1" applyAlignment="1" applyProtection="1">
      <alignment horizontal="center" vertical="center"/>
      <protection locked="0"/>
    </xf>
    <xf numFmtId="49" fontId="18" fillId="0" borderId="0" xfId="2" applyNumberFormat="1" applyFont="1" applyAlignment="1">
      <alignment vertical="center"/>
    </xf>
    <xf numFmtId="0" fontId="18" fillId="0" borderId="0" xfId="2" applyFont="1">
      <alignment vertical="center"/>
    </xf>
    <xf numFmtId="0" fontId="28" fillId="0" borderId="0" xfId="2" applyFont="1" applyBorder="1" applyAlignment="1">
      <alignment vertical="top" wrapText="1"/>
    </xf>
    <xf numFmtId="0" fontId="29" fillId="0" borderId="0" xfId="2" applyFont="1" applyFill="1" applyBorder="1" applyAlignment="1" applyProtection="1">
      <alignment vertical="center" shrinkToFit="1"/>
      <protection locked="0"/>
    </xf>
    <xf numFmtId="0" fontId="36" fillId="0" borderId="0" xfId="2" applyFont="1" applyFill="1" applyBorder="1" applyAlignment="1" applyProtection="1">
      <alignment vertical="center" shrinkToFit="1"/>
      <protection locked="0"/>
    </xf>
    <xf numFmtId="49" fontId="5" fillId="0" borderId="1" xfId="2" applyNumberFormat="1" applyFont="1" applyBorder="1" applyAlignment="1">
      <alignment vertical="center"/>
    </xf>
    <xf numFmtId="49" fontId="5" fillId="0" borderId="1" xfId="2" applyNumberFormat="1" applyFont="1" applyBorder="1" applyAlignment="1">
      <alignment horizontal="center" vertical="center"/>
    </xf>
    <xf numFmtId="38" fontId="4" fillId="0" borderId="0" xfId="3" applyFont="1" applyAlignment="1">
      <alignment horizontal="right" vertical="center"/>
    </xf>
    <xf numFmtId="0" fontId="5" fillId="0" borderId="0" xfId="2" applyFont="1" applyBorder="1" applyAlignment="1">
      <alignment horizontal="left" vertical="center"/>
    </xf>
    <xf numFmtId="0" fontId="4" fillId="0" borderId="0" xfId="2" applyFont="1" applyBorder="1" applyAlignment="1">
      <alignment horizontal="left" vertical="top" wrapText="1"/>
    </xf>
    <xf numFmtId="178" fontId="20" fillId="0" borderId="0" xfId="2" applyNumberFormat="1" applyFont="1" applyBorder="1" applyAlignment="1" applyProtection="1">
      <alignment horizontal="center" vertical="center"/>
      <protection locked="0"/>
    </xf>
    <xf numFmtId="0" fontId="5" fillId="0" borderId="2" xfId="2" applyFont="1" applyBorder="1" applyAlignment="1">
      <alignment horizontal="center" vertical="center"/>
    </xf>
    <xf numFmtId="0" fontId="3" fillId="0" borderId="2" xfId="2" applyFont="1" applyFill="1" applyBorder="1" applyAlignment="1">
      <alignment horizontal="center" vertical="center"/>
    </xf>
    <xf numFmtId="177" fontId="3" fillId="2" borderId="0" xfId="2" applyNumberFormat="1" applyFont="1" applyFill="1" applyBorder="1" applyAlignment="1">
      <alignment horizontal="left" vertical="center"/>
    </xf>
    <xf numFmtId="0" fontId="5" fillId="0" borderId="0" xfId="2" applyFont="1" applyFill="1" applyBorder="1" applyAlignment="1">
      <alignment horizontal="left" vertical="top" wrapText="1"/>
    </xf>
    <xf numFmtId="38" fontId="41" fillId="0" borderId="0" xfId="3" applyFont="1">
      <alignment vertical="center"/>
    </xf>
    <xf numFmtId="38" fontId="8" fillId="0" borderId="0" xfId="3" applyFont="1" applyAlignment="1">
      <alignment horizontal="right"/>
    </xf>
    <xf numFmtId="0" fontId="7" fillId="0" borderId="0" xfId="2" applyFont="1" applyBorder="1" applyAlignment="1">
      <alignment horizontal="left" vertical="center"/>
    </xf>
    <xf numFmtId="0" fontId="13" fillId="3" borderId="2" xfId="2" applyFont="1" applyFill="1" applyBorder="1" applyAlignment="1">
      <alignment horizontal="center" vertical="center"/>
    </xf>
    <xf numFmtId="0" fontId="4" fillId="0" borderId="0" xfId="2" applyFont="1" applyFill="1" applyBorder="1" applyAlignment="1">
      <alignment horizontal="left" vertical="top"/>
    </xf>
    <xf numFmtId="38" fontId="10" fillId="3" borderId="2" xfId="7" applyFont="1" applyFill="1" applyBorder="1" applyAlignment="1">
      <alignment vertical="center" shrinkToFit="1"/>
    </xf>
    <xf numFmtId="38" fontId="10" fillId="0" borderId="2" xfId="7" applyFont="1" applyBorder="1" applyAlignment="1">
      <alignment vertical="center" shrinkToFit="1"/>
    </xf>
    <xf numFmtId="38" fontId="10" fillId="3" borderId="2" xfId="3" applyFont="1" applyFill="1" applyBorder="1" applyAlignment="1">
      <alignment horizontal="center" vertical="center" shrinkToFit="1"/>
    </xf>
    <xf numFmtId="0" fontId="9" fillId="0" borderId="2" xfId="2" applyFont="1" applyBorder="1" applyAlignment="1">
      <alignment horizontal="center" vertical="center" wrapText="1"/>
    </xf>
    <xf numFmtId="0" fontId="5" fillId="0" borderId="2" xfId="2" applyFont="1" applyBorder="1" applyAlignment="1">
      <alignment horizontal="center" vertical="center" wrapText="1"/>
    </xf>
    <xf numFmtId="38" fontId="4" fillId="0" borderId="0" xfId="3" applyFont="1" applyAlignment="1">
      <alignment horizontal="right" vertical="center"/>
    </xf>
    <xf numFmtId="38" fontId="9" fillId="0" borderId="0" xfId="3" applyFont="1" applyBorder="1" applyAlignment="1">
      <alignment horizontal="left" vertical="center" wrapText="1"/>
    </xf>
    <xf numFmtId="178" fontId="20" fillId="0" borderId="0" xfId="2" applyNumberFormat="1" applyFont="1" applyFill="1" applyBorder="1" applyAlignment="1" applyProtection="1">
      <alignment horizontal="center" vertical="center"/>
      <protection locked="0"/>
    </xf>
    <xf numFmtId="0" fontId="9" fillId="0" borderId="0" xfId="2" applyFont="1" applyBorder="1" applyAlignment="1">
      <alignment horizontal="center" vertical="center"/>
    </xf>
    <xf numFmtId="0" fontId="7" fillId="0" borderId="0" xfId="2" applyFont="1" applyBorder="1" applyAlignment="1">
      <alignment horizontal="left" vertical="center"/>
    </xf>
    <xf numFmtId="0" fontId="4" fillId="0" borderId="0" xfId="2" applyFont="1" applyBorder="1" applyAlignment="1">
      <alignment horizontal="left" vertical="top" wrapText="1"/>
    </xf>
    <xf numFmtId="178" fontId="20" fillId="0" borderId="0" xfId="2" applyNumberFormat="1" applyFont="1" applyBorder="1" applyAlignment="1" applyProtection="1">
      <alignment horizontal="center" vertical="center"/>
      <protection locked="0"/>
    </xf>
    <xf numFmtId="0" fontId="5" fillId="0" borderId="2" xfId="2" applyFont="1" applyBorder="1" applyAlignment="1">
      <alignment horizontal="center" vertical="center"/>
    </xf>
    <xf numFmtId="38" fontId="58" fillId="3" borderId="2" xfId="7" applyFont="1" applyFill="1" applyBorder="1" applyAlignment="1">
      <alignment vertical="center" shrinkToFit="1"/>
    </xf>
    <xf numFmtId="38" fontId="58" fillId="0" borderId="2" xfId="7" applyFont="1" applyBorder="1" applyAlignment="1">
      <alignment vertical="center" shrinkToFit="1"/>
    </xf>
    <xf numFmtId="38" fontId="58" fillId="3" borderId="2" xfId="3" applyFont="1" applyFill="1" applyBorder="1" applyAlignment="1">
      <alignment horizontal="center" vertical="center" shrinkToFit="1"/>
    </xf>
    <xf numFmtId="0" fontId="62" fillId="0" borderId="0" xfId="2" applyFont="1" applyFill="1">
      <alignment vertical="center"/>
    </xf>
    <xf numFmtId="38" fontId="63" fillId="0" borderId="0" xfId="3" applyFont="1" applyAlignment="1">
      <alignment horizontal="left" vertical="center"/>
    </xf>
    <xf numFmtId="0" fontId="63" fillId="0" borderId="0" xfId="2" applyFont="1" applyBorder="1" applyAlignment="1">
      <alignment horizontal="left" vertical="center"/>
    </xf>
    <xf numFmtId="0" fontId="64" fillId="0" borderId="0" xfId="2" applyFont="1" applyBorder="1" applyAlignment="1">
      <alignment horizontal="left" vertical="top" wrapText="1"/>
    </xf>
    <xf numFmtId="0" fontId="64" fillId="0" borderId="0" xfId="2" applyFont="1" applyBorder="1" applyAlignment="1">
      <alignment horizontal="left" vertical="center" wrapText="1"/>
    </xf>
    <xf numFmtId="0" fontId="64" fillId="0" borderId="0" xfId="2" applyFont="1" applyFill="1" applyBorder="1" applyAlignment="1">
      <alignment horizontal="left" vertical="center" wrapText="1"/>
    </xf>
    <xf numFmtId="0" fontId="64" fillId="0" borderId="0" xfId="2" applyFont="1" applyFill="1" applyBorder="1" applyAlignment="1">
      <alignment horizontal="left" vertical="center"/>
    </xf>
    <xf numFmtId="0" fontId="63" fillId="0" borderId="0" xfId="2" applyFont="1" applyFill="1" applyBorder="1" applyAlignment="1">
      <alignment horizontal="left" vertical="center"/>
    </xf>
    <xf numFmtId="38" fontId="64" fillId="0" borderId="0" xfId="3" applyFont="1" applyAlignment="1">
      <alignment horizontal="left" vertical="center"/>
    </xf>
    <xf numFmtId="178" fontId="64" fillId="0" borderId="0" xfId="2" applyNumberFormat="1" applyFont="1" applyBorder="1" applyAlignment="1" applyProtection="1">
      <alignment horizontal="left" vertical="center"/>
      <protection locked="0"/>
    </xf>
    <xf numFmtId="38" fontId="64" fillId="2" borderId="0" xfId="3" applyFont="1" applyFill="1" applyAlignment="1">
      <alignment horizontal="left" vertical="center"/>
    </xf>
    <xf numFmtId="38" fontId="64" fillId="0" borderId="0" xfId="3" applyFont="1" applyFill="1" applyAlignment="1">
      <alignment horizontal="left" vertical="center"/>
    </xf>
    <xf numFmtId="38" fontId="63" fillId="0" borderId="0" xfId="3" applyFont="1" applyFill="1" applyAlignment="1">
      <alignment horizontal="left" vertical="center"/>
    </xf>
    <xf numFmtId="178" fontId="63" fillId="0" borderId="0" xfId="2" applyNumberFormat="1" applyFont="1" applyBorder="1" applyAlignment="1" applyProtection="1">
      <alignment horizontal="left" vertical="center"/>
      <protection locked="0"/>
    </xf>
    <xf numFmtId="0" fontId="7" fillId="0" borderId="0" xfId="2" applyFont="1" applyAlignment="1">
      <alignment vertical="top"/>
    </xf>
    <xf numFmtId="0" fontId="65" fillId="0" borderId="0" xfId="2" applyFont="1" applyFill="1">
      <alignment vertical="center"/>
    </xf>
    <xf numFmtId="0" fontId="65" fillId="4" borderId="0" xfId="2" applyFont="1" applyFill="1">
      <alignment vertical="center"/>
    </xf>
    <xf numFmtId="0" fontId="5" fillId="0" borderId="0" xfId="2" applyFont="1" applyAlignment="1">
      <alignment horizontal="center" vertical="center"/>
    </xf>
    <xf numFmtId="38" fontId="4" fillId="0" borderId="0" xfId="3" applyFont="1" applyAlignment="1">
      <alignment vertical="center"/>
    </xf>
    <xf numFmtId="0" fontId="4" fillId="0" borderId="1" xfId="2" applyFont="1" applyBorder="1">
      <alignment vertical="center"/>
    </xf>
    <xf numFmtId="0" fontId="5" fillId="0" borderId="1" xfId="2" applyFont="1" applyBorder="1">
      <alignment vertical="center"/>
    </xf>
    <xf numFmtId="179" fontId="5" fillId="0" borderId="0" xfId="2" applyNumberFormat="1" applyFont="1">
      <alignment vertical="center"/>
    </xf>
    <xf numFmtId="0" fontId="5" fillId="0" borderId="0" xfId="2" applyFont="1" applyAlignment="1" applyProtection="1">
      <alignment vertical="center" shrinkToFit="1"/>
      <protection locked="0"/>
    </xf>
    <xf numFmtId="178" fontId="4" fillId="0" borderId="0" xfId="2" applyNumberFormat="1" applyFont="1" applyAlignment="1" applyProtection="1">
      <alignment horizontal="left" vertical="center"/>
      <protection locked="0"/>
    </xf>
    <xf numFmtId="0" fontId="4" fillId="0" borderId="0" xfId="2" applyFont="1" applyAlignment="1">
      <alignment horizontal="center" vertical="center"/>
    </xf>
    <xf numFmtId="178" fontId="5" fillId="0" borderId="0" xfId="2" applyNumberFormat="1" applyFont="1" applyAlignment="1" applyProtection="1">
      <alignment horizontal="center" vertical="center"/>
      <protection locked="0"/>
    </xf>
    <xf numFmtId="38" fontId="4" fillId="0" borderId="0" xfId="3" applyFont="1">
      <alignment vertical="center"/>
    </xf>
    <xf numFmtId="38" fontId="5" fillId="3" borderId="10" xfId="3" applyFont="1" applyFill="1" applyBorder="1" applyAlignment="1">
      <alignment horizontal="left" vertical="center" wrapText="1"/>
    </xf>
    <xf numFmtId="38" fontId="5" fillId="3" borderId="10" xfId="3" applyFont="1" applyFill="1" applyBorder="1" applyAlignment="1">
      <alignment horizontal="center" vertical="center" wrapText="1"/>
    </xf>
    <xf numFmtId="0" fontId="62" fillId="0" borderId="0" xfId="2" applyFont="1">
      <alignment vertical="center"/>
    </xf>
    <xf numFmtId="0" fontId="67" fillId="3" borderId="2" xfId="2" applyFont="1" applyFill="1" applyBorder="1" applyAlignment="1">
      <alignment horizontal="center" vertical="center"/>
    </xf>
    <xf numFmtId="38" fontId="63" fillId="4" borderId="0" xfId="3" applyFont="1" applyFill="1">
      <alignment vertical="center"/>
    </xf>
    <xf numFmtId="38" fontId="37" fillId="0" borderId="1" xfId="7" applyFont="1" applyBorder="1" applyAlignment="1">
      <alignment horizontal="center" vertical="center"/>
    </xf>
    <xf numFmtId="38" fontId="4" fillId="0" borderId="0" xfId="3" applyFont="1" applyAlignment="1">
      <alignment horizontal="right" vertical="center"/>
    </xf>
    <xf numFmtId="38" fontId="9" fillId="0" borderId="0" xfId="3" applyFont="1" applyBorder="1" applyAlignment="1">
      <alignment horizontal="left" vertical="center" wrapText="1"/>
    </xf>
    <xf numFmtId="0" fontId="4" fillId="0" borderId="1" xfId="2" applyFont="1" applyBorder="1" applyAlignment="1">
      <alignment horizontal="distributed" vertical="center"/>
    </xf>
    <xf numFmtId="178" fontId="20" fillId="0" borderId="0" xfId="2" applyNumberFormat="1" applyFont="1" applyFill="1" applyBorder="1" applyAlignment="1" applyProtection="1">
      <alignment horizontal="center" vertical="center"/>
      <protection locked="0"/>
    </xf>
    <xf numFmtId="0" fontId="9" fillId="0" borderId="0" xfId="2" applyFont="1" applyBorder="1" applyAlignment="1">
      <alignment horizontal="center" vertical="center"/>
    </xf>
    <xf numFmtId="0" fontId="36" fillId="3" borderId="1" xfId="2" applyFont="1" applyFill="1" applyBorder="1" applyAlignment="1" applyProtection="1">
      <alignment horizontal="left" vertical="center" indent="1" shrinkToFit="1"/>
      <protection locked="0"/>
    </xf>
    <xf numFmtId="0" fontId="36" fillId="3" borderId="6" xfId="2" applyFont="1" applyFill="1" applyBorder="1" applyAlignment="1" applyProtection="1">
      <alignment horizontal="left" vertical="center" indent="1" shrinkToFit="1"/>
      <protection locked="0"/>
    </xf>
    <xf numFmtId="38" fontId="5" fillId="0" borderId="8" xfId="3" applyFont="1" applyBorder="1" applyAlignment="1">
      <alignment horizontal="center" vertical="center"/>
    </xf>
    <xf numFmtId="38" fontId="5" fillId="0" borderId="6" xfId="3" applyFont="1" applyBorder="1" applyAlignment="1">
      <alignment horizontal="center" vertical="center"/>
    </xf>
    <xf numFmtId="38" fontId="5" fillId="0" borderId="3" xfId="3" applyFont="1" applyBorder="1" applyAlignment="1">
      <alignment horizontal="center" vertical="center"/>
    </xf>
    <xf numFmtId="0" fontId="5" fillId="0" borderId="8" xfId="2" applyFont="1" applyBorder="1" applyAlignment="1">
      <alignment horizontal="center" vertical="center" wrapText="1"/>
    </xf>
    <xf numFmtId="0" fontId="5" fillId="0" borderId="6" xfId="2" applyFont="1" applyBorder="1" applyAlignment="1">
      <alignment horizontal="center" vertical="center" wrapText="1"/>
    </xf>
    <xf numFmtId="38" fontId="3" fillId="0" borderId="8" xfId="3" applyFont="1" applyBorder="1" applyAlignment="1">
      <alignment horizontal="center" vertical="center" wrapText="1"/>
    </xf>
    <xf numFmtId="38" fontId="3" fillId="0" borderId="3" xfId="3" applyFont="1" applyBorder="1" applyAlignment="1">
      <alignment horizontal="center" vertical="center" wrapText="1"/>
    </xf>
    <xf numFmtId="38" fontId="34" fillId="0" borderId="8" xfId="3" applyFont="1" applyBorder="1" applyAlignment="1">
      <alignment horizontal="center" vertical="center" wrapText="1"/>
    </xf>
    <xf numFmtId="38" fontId="34" fillId="0" borderId="3" xfId="3" applyFont="1" applyBorder="1" applyAlignment="1">
      <alignment horizontal="center" vertical="center" wrapText="1"/>
    </xf>
    <xf numFmtId="38" fontId="34" fillId="2" borderId="6" xfId="3" applyFont="1" applyFill="1" applyBorder="1" applyAlignment="1">
      <alignment horizontal="center" vertical="center" wrapText="1"/>
    </xf>
    <xf numFmtId="38" fontId="34" fillId="2" borderId="3" xfId="3" applyFont="1" applyFill="1" applyBorder="1" applyAlignment="1">
      <alignment horizontal="center" vertical="center" wrapText="1"/>
    </xf>
    <xf numFmtId="38" fontId="5" fillId="0" borderId="8" xfId="3" applyFont="1" applyFill="1" applyBorder="1" applyAlignment="1">
      <alignment horizontal="center" vertical="center" wrapText="1"/>
    </xf>
    <xf numFmtId="38" fontId="5" fillId="0" borderId="3" xfId="3" applyFont="1" applyFill="1" applyBorder="1" applyAlignment="1">
      <alignment horizontal="center" vertical="center" wrapText="1"/>
    </xf>
    <xf numFmtId="0" fontId="5" fillId="0" borderId="17" xfId="2" applyFont="1" applyBorder="1" applyAlignment="1">
      <alignment horizontal="center" vertical="center"/>
    </xf>
    <xf numFmtId="0" fontId="5" fillId="0" borderId="18" xfId="2" applyFont="1" applyBorder="1" applyAlignment="1">
      <alignment horizontal="center" vertical="center"/>
    </xf>
    <xf numFmtId="38" fontId="33" fillId="0" borderId="17" xfId="7" applyFont="1" applyBorder="1" applyAlignment="1">
      <alignment vertical="center"/>
    </xf>
    <xf numFmtId="38" fontId="33" fillId="0" borderId="18" xfId="7" applyFont="1" applyBorder="1" applyAlignment="1">
      <alignment vertical="center"/>
    </xf>
    <xf numFmtId="38" fontId="33" fillId="0" borderId="19" xfId="7" applyFont="1" applyBorder="1" applyAlignment="1">
      <alignment vertical="center"/>
    </xf>
    <xf numFmtId="0" fontId="38" fillId="0" borderId="16" xfId="2" applyFont="1" applyBorder="1" applyAlignment="1">
      <alignment horizontal="left" vertical="top" wrapText="1"/>
    </xf>
    <xf numFmtId="0" fontId="28" fillId="0" borderId="0" xfId="2" applyFont="1" applyBorder="1" applyAlignment="1">
      <alignment horizontal="left" vertical="top" wrapText="1"/>
    </xf>
    <xf numFmtId="38" fontId="34" fillId="2" borderId="8" xfId="3" applyFont="1" applyFill="1" applyBorder="1" applyAlignment="1">
      <alignment horizontal="center" vertical="center" wrapText="1"/>
    </xf>
    <xf numFmtId="38" fontId="33" fillId="0" borderId="8" xfId="3" applyFont="1" applyBorder="1" applyAlignment="1">
      <alignment horizontal="right" vertical="center" wrapText="1"/>
    </xf>
    <xf numFmtId="38" fontId="33" fillId="0" borderId="3" xfId="3" applyFont="1" applyBorder="1" applyAlignment="1">
      <alignment horizontal="right" vertical="center" wrapText="1"/>
    </xf>
    <xf numFmtId="0" fontId="34" fillId="0" borderId="9" xfId="2" applyFont="1" applyBorder="1" applyAlignment="1">
      <alignment horizontal="center" vertical="center"/>
    </xf>
    <xf numFmtId="0" fontId="34" fillId="0" borderId="7" xfId="2" applyFont="1" applyBorder="1" applyAlignment="1">
      <alignment horizontal="center" vertical="center"/>
    </xf>
    <xf numFmtId="0" fontId="34" fillId="0" borderId="4" xfId="2" applyFont="1" applyBorder="1" applyAlignment="1">
      <alignment horizontal="center" vertical="center"/>
    </xf>
    <xf numFmtId="0" fontId="34" fillId="0" borderId="10" xfId="2" applyFont="1" applyBorder="1" applyAlignment="1">
      <alignment horizontal="center" vertical="center"/>
    </xf>
    <xf numFmtId="0" fontId="34" fillId="0" borderId="1" xfId="2" applyFont="1" applyBorder="1" applyAlignment="1">
      <alignment horizontal="center" vertical="center"/>
    </xf>
    <xf numFmtId="0" fontId="34" fillId="0" borderId="11" xfId="2" applyFont="1" applyBorder="1" applyAlignment="1">
      <alignment horizontal="center" vertical="center"/>
    </xf>
    <xf numFmtId="38" fontId="33" fillId="0" borderId="8" xfId="7" applyFont="1" applyBorder="1" applyAlignment="1">
      <alignment vertical="center"/>
    </xf>
    <xf numFmtId="38" fontId="33" fillId="0" borderId="6" xfId="7" applyFont="1" applyBorder="1" applyAlignment="1">
      <alignment vertical="center"/>
    </xf>
    <xf numFmtId="38" fontId="33" fillId="0" borderId="3" xfId="7" applyFont="1" applyBorder="1" applyAlignment="1">
      <alignment vertical="center"/>
    </xf>
    <xf numFmtId="38" fontId="33" fillId="0" borderId="9" xfId="7" applyFont="1" applyBorder="1" applyAlignment="1">
      <alignment vertical="center"/>
    </xf>
    <xf numFmtId="38" fontId="33" fillId="0" borderId="7" xfId="7" applyFont="1" applyBorder="1" applyAlignment="1">
      <alignment vertical="center"/>
    </xf>
    <xf numFmtId="38" fontId="33" fillId="0" borderId="4" xfId="7" applyFont="1" applyBorder="1" applyAlignment="1">
      <alignment vertical="center"/>
    </xf>
    <xf numFmtId="38" fontId="33" fillId="0" borderId="20" xfId="7" applyFont="1" applyBorder="1" applyAlignment="1">
      <alignment vertical="center"/>
    </xf>
    <xf numFmtId="38" fontId="33" fillId="0" borderId="21" xfId="7" applyFont="1" applyBorder="1" applyAlignment="1">
      <alignment vertical="center"/>
    </xf>
    <xf numFmtId="38" fontId="33" fillId="0" borderId="22" xfId="7" applyFont="1" applyBorder="1" applyAlignment="1">
      <alignment vertical="center"/>
    </xf>
    <xf numFmtId="0" fontId="39" fillId="0" borderId="2" xfId="2" applyFont="1" applyBorder="1" applyAlignment="1">
      <alignment horizontal="center" vertical="center" wrapText="1"/>
    </xf>
    <xf numFmtId="0" fontId="5" fillId="0" borderId="2" xfId="2" applyFont="1" applyBorder="1" applyAlignment="1">
      <alignment horizontal="center" vertical="center" wrapText="1"/>
    </xf>
    <xf numFmtId="177" fontId="33" fillId="0" borderId="2" xfId="2" applyNumberFormat="1" applyFont="1" applyBorder="1" applyAlignment="1">
      <alignment horizontal="right" vertical="center" wrapText="1"/>
    </xf>
    <xf numFmtId="0" fontId="34" fillId="0" borderId="8" xfId="2" applyFont="1" applyBorder="1" applyAlignment="1">
      <alignment horizontal="left" vertical="center" wrapText="1"/>
    </xf>
    <xf numFmtId="0" fontId="34" fillId="0" borderId="6" xfId="2" applyFont="1" applyBorder="1" applyAlignment="1">
      <alignment horizontal="left" vertical="center" wrapText="1"/>
    </xf>
    <xf numFmtId="0" fontId="34" fillId="0" borderId="7" xfId="2" applyFont="1" applyBorder="1" applyAlignment="1">
      <alignment horizontal="left" vertical="center"/>
    </xf>
    <xf numFmtId="38" fontId="5" fillId="0" borderId="16" xfId="3" applyFont="1" applyFill="1" applyBorder="1" applyAlignment="1">
      <alignment horizontal="center" vertical="center" wrapText="1"/>
    </xf>
    <xf numFmtId="38" fontId="5" fillId="0" borderId="16" xfId="3" applyFont="1" applyFill="1" applyBorder="1" applyAlignment="1">
      <alignment horizontal="center" vertical="center"/>
    </xf>
    <xf numFmtId="38" fontId="47" fillId="0" borderId="16" xfId="3" applyFont="1" applyFill="1" applyBorder="1" applyAlignment="1" applyProtection="1">
      <alignment horizontal="left" vertical="center" wrapText="1"/>
      <protection locked="0"/>
    </xf>
    <xf numFmtId="38" fontId="47" fillId="0" borderId="0" xfId="3" applyFont="1" applyFill="1" applyBorder="1" applyAlignment="1" applyProtection="1">
      <alignment horizontal="left" vertical="center" wrapText="1"/>
      <protection locked="0"/>
    </xf>
    <xf numFmtId="0" fontId="28" fillId="0" borderId="6" xfId="2" applyFont="1" applyBorder="1" applyAlignment="1">
      <alignment horizontal="distributed" vertical="center"/>
    </xf>
    <xf numFmtId="0" fontId="5" fillId="0" borderId="5" xfId="2" applyFont="1" applyFill="1" applyBorder="1" applyAlignment="1" applyProtection="1">
      <alignment horizontal="center" vertical="center"/>
      <protection locked="0"/>
    </xf>
    <xf numFmtId="0" fontId="5" fillId="0" borderId="15" xfId="2" applyFont="1" applyFill="1" applyBorder="1" applyAlignment="1" applyProtection="1">
      <alignment horizontal="center" vertical="center"/>
      <protection locked="0"/>
    </xf>
    <xf numFmtId="0" fontId="34" fillId="0" borderId="9"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20" xfId="2" applyFont="1" applyBorder="1" applyAlignment="1">
      <alignment horizontal="left" vertical="center" wrapText="1"/>
    </xf>
    <xf numFmtId="0" fontId="34" fillId="0" borderId="21" xfId="2" applyFont="1" applyBorder="1" applyAlignment="1">
      <alignment horizontal="left" vertical="center" wrapText="1"/>
    </xf>
    <xf numFmtId="0" fontId="34" fillId="0" borderId="10"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11" xfId="2" applyFont="1" applyBorder="1" applyAlignment="1">
      <alignment horizontal="center" vertical="center" wrapText="1"/>
    </xf>
    <xf numFmtId="0" fontId="31" fillId="0" borderId="0" xfId="2" applyFont="1" applyBorder="1" applyAlignment="1">
      <alignment horizontal="left" vertical="center" wrapText="1" indent="3"/>
    </xf>
    <xf numFmtId="177" fontId="33" fillId="0" borderId="8" xfId="2" applyNumberFormat="1" applyFont="1" applyBorder="1" applyAlignment="1">
      <alignment horizontal="right" vertical="center" wrapText="1"/>
    </xf>
    <xf numFmtId="177" fontId="33" fillId="0" borderId="6" xfId="2" applyNumberFormat="1" applyFont="1" applyBorder="1" applyAlignment="1">
      <alignment horizontal="right" vertical="center" wrapText="1"/>
    </xf>
    <xf numFmtId="177" fontId="33" fillId="3" borderId="8" xfId="2" applyNumberFormat="1" applyFont="1" applyFill="1" applyBorder="1" applyAlignment="1" applyProtection="1">
      <alignment horizontal="right" vertical="center" wrapText="1"/>
      <protection locked="0"/>
    </xf>
    <xf numFmtId="177" fontId="33" fillId="3" borderId="6" xfId="2" applyNumberFormat="1" applyFont="1" applyFill="1" applyBorder="1" applyAlignment="1" applyProtection="1">
      <alignment horizontal="right" vertical="center" wrapText="1"/>
      <protection locked="0"/>
    </xf>
    <xf numFmtId="177" fontId="33" fillId="0" borderId="8" xfId="3" applyNumberFormat="1" applyFont="1" applyFill="1" applyBorder="1" applyAlignment="1">
      <alignment horizontal="right" vertical="center" wrapText="1"/>
    </xf>
    <xf numFmtId="177" fontId="33" fillId="0" borderId="3" xfId="3" applyNumberFormat="1" applyFont="1" applyFill="1" applyBorder="1" applyAlignment="1">
      <alignment horizontal="right" vertical="center" wrapText="1"/>
    </xf>
    <xf numFmtId="38" fontId="33" fillId="2" borderId="8" xfId="3" applyFont="1" applyFill="1" applyBorder="1" applyAlignment="1">
      <alignment horizontal="right" vertical="center" wrapText="1"/>
    </xf>
    <xf numFmtId="38" fontId="33" fillId="2" borderId="3" xfId="3" applyFont="1" applyFill="1" applyBorder="1" applyAlignment="1">
      <alignment horizontal="right" vertical="center" wrapText="1"/>
    </xf>
    <xf numFmtId="38" fontId="33" fillId="0" borderId="6" xfId="3" applyFont="1" applyBorder="1" applyAlignment="1">
      <alignment horizontal="right" vertical="center" wrapText="1"/>
    </xf>
    <xf numFmtId="0" fontId="19" fillId="0" borderId="0" xfId="2" applyFont="1" applyAlignment="1">
      <alignment horizontal="center" vertical="center"/>
    </xf>
    <xf numFmtId="0" fontId="5" fillId="0" borderId="0" xfId="2" applyFont="1" applyAlignment="1">
      <alignment horizontal="center" vertical="center"/>
    </xf>
    <xf numFmtId="0" fontId="44" fillId="3" borderId="8" xfId="2" applyFont="1" applyFill="1" applyBorder="1" applyAlignment="1">
      <alignment horizontal="left" vertical="center" shrinkToFit="1"/>
    </xf>
    <xf numFmtId="0" fontId="44" fillId="3" borderId="6" xfId="2" applyFont="1" applyFill="1" applyBorder="1" applyAlignment="1">
      <alignment horizontal="left" vertical="center" shrinkToFit="1"/>
    </xf>
    <xf numFmtId="0" fontId="44" fillId="3" borderId="3" xfId="2" applyFont="1" applyFill="1" applyBorder="1" applyAlignment="1">
      <alignment horizontal="left" vertical="center" shrinkToFit="1"/>
    </xf>
    <xf numFmtId="49" fontId="45" fillId="3" borderId="8" xfId="2" applyNumberFormat="1" applyFont="1" applyFill="1" applyBorder="1" applyAlignment="1">
      <alignment horizontal="center" vertical="center" shrinkToFit="1"/>
    </xf>
    <xf numFmtId="49" fontId="45" fillId="3" borderId="6" xfId="2" applyNumberFormat="1" applyFont="1" applyFill="1" applyBorder="1" applyAlignment="1">
      <alignment horizontal="center" vertical="center" shrinkToFit="1"/>
    </xf>
    <xf numFmtId="179" fontId="29" fillId="0" borderId="1" xfId="2" applyNumberFormat="1" applyFont="1" applyFill="1" applyBorder="1" applyAlignment="1">
      <alignment horizontal="center" vertical="center" shrinkToFit="1"/>
    </xf>
    <xf numFmtId="178" fontId="20" fillId="0" borderId="0" xfId="2" applyNumberFormat="1" applyFont="1" applyBorder="1" applyAlignment="1" applyProtection="1">
      <alignment horizontal="center" vertical="center"/>
      <protection locked="0"/>
    </xf>
    <xf numFmtId="179" fontId="29" fillId="0" borderId="6" xfId="2" applyNumberFormat="1" applyFont="1" applyFill="1" applyBorder="1" applyAlignment="1">
      <alignment horizontal="center" vertical="center" shrinkToFit="1"/>
    </xf>
    <xf numFmtId="0" fontId="18" fillId="0" borderId="0" xfId="2" applyFont="1" applyBorder="1" applyAlignment="1">
      <alignment horizontal="center" vertical="center"/>
    </xf>
    <xf numFmtId="0" fontId="4" fillId="0" borderId="1" xfId="2" applyFont="1" applyBorder="1" applyAlignment="1">
      <alignment horizontal="left" vertical="top" wrapText="1"/>
    </xf>
    <xf numFmtId="0" fontId="4" fillId="0" borderId="0" xfId="2" applyFont="1" applyBorder="1" applyAlignment="1">
      <alignment horizontal="left" vertical="top" wrapText="1"/>
    </xf>
    <xf numFmtId="0" fontId="5" fillId="0" borderId="8" xfId="2" applyFont="1" applyBorder="1" applyAlignment="1">
      <alignment horizontal="center" vertical="center" shrinkToFit="1"/>
    </xf>
    <xf numFmtId="0" fontId="5" fillId="0" borderId="6" xfId="2" applyFont="1" applyBorder="1" applyAlignment="1">
      <alignment horizontal="center" vertical="center" shrinkToFit="1"/>
    </xf>
    <xf numFmtId="0" fontId="43" fillId="3" borderId="8" xfId="2" applyFont="1" applyFill="1" applyBorder="1" applyAlignment="1">
      <alignment horizontal="left" vertical="center" shrinkToFit="1"/>
    </xf>
    <xf numFmtId="0" fontId="43" fillId="3" borderId="6" xfId="2" applyFont="1" applyFill="1" applyBorder="1" applyAlignment="1">
      <alignment horizontal="left" vertical="center" shrinkToFit="1"/>
    </xf>
    <xf numFmtId="0" fontId="43" fillId="3" borderId="3" xfId="2" applyFont="1" applyFill="1" applyBorder="1" applyAlignment="1">
      <alignment horizontal="left" vertical="center" shrinkToFit="1"/>
    </xf>
    <xf numFmtId="49" fontId="13" fillId="3" borderId="8" xfId="2" applyNumberFormat="1" applyFont="1" applyFill="1" applyBorder="1" applyAlignment="1">
      <alignment horizontal="center" vertical="center" shrinkToFit="1"/>
    </xf>
    <xf numFmtId="49" fontId="13" fillId="3" borderId="6" xfId="2" applyNumberFormat="1" applyFont="1" applyFill="1" applyBorder="1" applyAlignment="1">
      <alignment horizontal="center" vertical="center" shrinkToFit="1"/>
    </xf>
    <xf numFmtId="0" fontId="7" fillId="0" borderId="7" xfId="2" applyFont="1" applyBorder="1" applyAlignment="1">
      <alignment horizontal="left" vertical="center"/>
    </xf>
    <xf numFmtId="0" fontId="7" fillId="0" borderId="0" xfId="2" applyFont="1" applyBorder="1" applyAlignment="1">
      <alignment horizontal="left" vertical="center"/>
    </xf>
    <xf numFmtId="0" fontId="5" fillId="0" borderId="3" xfId="2" applyFont="1" applyBorder="1" applyAlignment="1">
      <alignment horizontal="center" vertical="center" wrapText="1"/>
    </xf>
    <xf numFmtId="0" fontId="13" fillId="3" borderId="8" xfId="2" applyFont="1" applyFill="1" applyBorder="1" applyAlignment="1">
      <alignment horizontal="center" vertical="center" wrapText="1"/>
    </xf>
    <xf numFmtId="0" fontId="13" fillId="3" borderId="3" xfId="2" applyFont="1" applyFill="1" applyBorder="1" applyAlignment="1">
      <alignment horizontal="center" vertical="center" wrapText="1"/>
    </xf>
    <xf numFmtId="38" fontId="13" fillId="3" borderId="8" xfId="7" applyFont="1" applyFill="1" applyBorder="1" applyAlignment="1">
      <alignment horizontal="left" vertical="center" wrapText="1"/>
    </xf>
    <xf numFmtId="38" fontId="13" fillId="3" borderId="6" xfId="7" applyFont="1" applyFill="1" applyBorder="1" applyAlignment="1">
      <alignment horizontal="left" vertical="center" wrapText="1"/>
    </xf>
    <xf numFmtId="38" fontId="13" fillId="3" borderId="3" xfId="7" applyFont="1" applyFill="1" applyBorder="1" applyAlignment="1">
      <alignment horizontal="left" vertical="center" wrapText="1"/>
    </xf>
    <xf numFmtId="0" fontId="43" fillId="3" borderId="2" xfId="2" applyFont="1" applyFill="1" applyBorder="1" applyAlignment="1">
      <alignment horizontal="left" vertical="center" shrinkToFit="1"/>
    </xf>
    <xf numFmtId="49" fontId="32" fillId="3" borderId="2" xfId="2" applyNumberFormat="1" applyFont="1" applyFill="1" applyBorder="1" applyAlignment="1">
      <alignment horizontal="center" vertical="center" shrinkToFit="1"/>
    </xf>
    <xf numFmtId="49" fontId="43" fillId="3" borderId="8" xfId="2" applyNumberFormat="1" applyFont="1" applyFill="1" applyBorder="1" applyAlignment="1">
      <alignment horizontal="center" vertical="center" shrinkToFit="1"/>
    </xf>
    <xf numFmtId="49" fontId="43" fillId="3" borderId="3" xfId="2" applyNumberFormat="1" applyFont="1" applyFill="1" applyBorder="1" applyAlignment="1">
      <alignment horizontal="center" vertical="center" shrinkToFit="1"/>
    </xf>
    <xf numFmtId="0" fontId="29" fillId="3" borderId="2" xfId="2" applyFont="1" applyFill="1" applyBorder="1" applyAlignment="1">
      <alignment horizontal="left" vertical="top" wrapText="1"/>
    </xf>
    <xf numFmtId="179" fontId="29" fillId="0" borderId="1" xfId="2" applyNumberFormat="1" applyFont="1" applyBorder="1" applyAlignment="1">
      <alignment horizontal="center" vertical="center"/>
    </xf>
    <xf numFmtId="178" fontId="5" fillId="0" borderId="0" xfId="2" applyNumberFormat="1" applyFont="1" applyAlignment="1" applyProtection="1">
      <alignment horizontal="center" vertical="center"/>
      <protection locked="0"/>
    </xf>
    <xf numFmtId="0" fontId="21" fillId="0" borderId="0" xfId="2" applyFont="1" applyAlignment="1">
      <alignment horizontal="center" vertical="center"/>
    </xf>
    <xf numFmtId="0" fontId="5" fillId="0" borderId="2" xfId="2" applyFont="1" applyBorder="1" applyAlignment="1">
      <alignment horizontal="left" vertical="center"/>
    </xf>
    <xf numFmtId="176" fontId="16" fillId="3" borderId="2" xfId="2" applyNumberFormat="1" applyFont="1" applyFill="1" applyBorder="1" applyAlignment="1">
      <alignment horizontal="right" vertical="center"/>
    </xf>
    <xf numFmtId="38" fontId="5" fillId="3" borderId="8" xfId="3" applyFont="1" applyFill="1" applyBorder="1" applyAlignment="1">
      <alignment horizontal="left" vertical="center"/>
    </xf>
    <xf numFmtId="38" fontId="5" fillId="3" borderId="6" xfId="3" applyFont="1" applyFill="1" applyBorder="1" applyAlignment="1">
      <alignment horizontal="left" vertical="center"/>
    </xf>
    <xf numFmtId="38" fontId="5" fillId="3" borderId="3" xfId="3" applyFont="1" applyFill="1" applyBorder="1" applyAlignment="1">
      <alignment horizontal="left" vertical="center"/>
    </xf>
    <xf numFmtId="0" fontId="5" fillId="0" borderId="2" xfId="2" applyFont="1" applyBorder="1" applyAlignment="1">
      <alignment horizontal="center" vertical="center"/>
    </xf>
    <xf numFmtId="38" fontId="5" fillId="0" borderId="2" xfId="3" applyFont="1" applyBorder="1" applyAlignment="1">
      <alignment horizontal="center" vertical="center"/>
    </xf>
    <xf numFmtId="38" fontId="5" fillId="3" borderId="8" xfId="3" applyFont="1" applyFill="1" applyBorder="1" applyAlignment="1">
      <alignment horizontal="left" vertical="center" wrapText="1"/>
    </xf>
    <xf numFmtId="0" fontId="5" fillId="0" borderId="9" xfId="2" applyFont="1" applyBorder="1" applyAlignment="1">
      <alignment horizontal="left" vertical="center" wrapText="1"/>
    </xf>
    <xf numFmtId="0" fontId="5" fillId="0" borderId="7" xfId="2" applyFont="1" applyBorder="1" applyAlignment="1">
      <alignment horizontal="left" vertical="center" wrapText="1"/>
    </xf>
    <xf numFmtId="0" fontId="5" fillId="0" borderId="4" xfId="2" applyFont="1" applyBorder="1" applyAlignment="1">
      <alignment horizontal="left" vertical="center" wrapText="1"/>
    </xf>
    <xf numFmtId="0" fontId="5" fillId="0" borderId="16" xfId="2" applyFont="1" applyBorder="1" applyAlignment="1">
      <alignment horizontal="left" vertical="center" wrapText="1"/>
    </xf>
    <xf numFmtId="0" fontId="5" fillId="0" borderId="0" xfId="2" applyFont="1" applyBorder="1" applyAlignment="1">
      <alignment horizontal="left" vertical="center" wrapText="1"/>
    </xf>
    <xf numFmtId="0" fontId="5" fillId="0" borderId="23" xfId="2" applyFont="1" applyBorder="1" applyAlignment="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left" vertical="center" wrapText="1"/>
    </xf>
    <xf numFmtId="176" fontId="16" fillId="3" borderId="9" xfId="2" applyNumberFormat="1" applyFont="1" applyFill="1" applyBorder="1" applyAlignment="1">
      <alignment horizontal="right" vertical="center"/>
    </xf>
    <xf numFmtId="176" fontId="16" fillId="3" borderId="4" xfId="2" applyNumberFormat="1" applyFont="1" applyFill="1" applyBorder="1" applyAlignment="1">
      <alignment horizontal="right" vertical="center"/>
    </xf>
    <xf numFmtId="176" fontId="16" fillId="3" borderId="16" xfId="2" applyNumberFormat="1" applyFont="1" applyFill="1" applyBorder="1" applyAlignment="1">
      <alignment horizontal="right" vertical="center"/>
    </xf>
    <xf numFmtId="176" fontId="16" fillId="3" borderId="23" xfId="2" applyNumberFormat="1" applyFont="1" applyFill="1" applyBorder="1" applyAlignment="1">
      <alignment horizontal="right" vertical="center"/>
    </xf>
    <xf numFmtId="176" fontId="16" fillId="3" borderId="10" xfId="2" applyNumberFormat="1" applyFont="1" applyFill="1" applyBorder="1" applyAlignment="1">
      <alignment horizontal="right" vertical="center"/>
    </xf>
    <xf numFmtId="176" fontId="16" fillId="3" borderId="11" xfId="2" applyNumberFormat="1" applyFont="1" applyFill="1" applyBorder="1" applyAlignment="1">
      <alignment horizontal="right" vertical="center"/>
    </xf>
    <xf numFmtId="38" fontId="5" fillId="3" borderId="9" xfId="3" applyFont="1" applyFill="1" applyBorder="1" applyAlignment="1">
      <alignment horizontal="left" vertical="center" wrapText="1"/>
    </xf>
    <xf numFmtId="38" fontId="5" fillId="3" borderId="7" xfId="3" applyFont="1" applyFill="1" applyBorder="1" applyAlignment="1">
      <alignment horizontal="left" vertical="center"/>
    </xf>
    <xf numFmtId="38" fontId="5" fillId="3" borderId="4" xfId="3" applyFont="1" applyFill="1" applyBorder="1" applyAlignment="1">
      <alignment horizontal="left" vertical="center"/>
    </xf>
    <xf numFmtId="38" fontId="7" fillId="3" borderId="24" xfId="3" applyFont="1" applyFill="1" applyBorder="1" applyAlignment="1">
      <alignment horizontal="left" vertical="center"/>
    </xf>
    <xf numFmtId="38" fontId="7" fillId="3" borderId="25" xfId="3" applyFont="1" applyFill="1" applyBorder="1" applyAlignment="1">
      <alignment horizontal="left" vertical="center"/>
    </xf>
    <xf numFmtId="38" fontId="7" fillId="3" borderId="26" xfId="3" applyFont="1" applyFill="1" applyBorder="1" applyAlignment="1">
      <alignment horizontal="left" vertical="center"/>
    </xf>
    <xf numFmtId="38" fontId="5" fillId="3" borderId="7" xfId="3" applyFont="1" applyFill="1" applyBorder="1" applyAlignment="1">
      <alignment horizontal="left" vertical="center" wrapText="1"/>
    </xf>
    <xf numFmtId="38" fontId="5" fillId="3" borderId="4" xfId="3" applyFont="1" applyFill="1" applyBorder="1" applyAlignment="1">
      <alignment horizontal="left" vertical="center" wrapText="1"/>
    </xf>
    <xf numFmtId="176" fontId="16" fillId="0" borderId="8" xfId="2" applyNumberFormat="1" applyFont="1" applyBorder="1" applyAlignment="1">
      <alignment horizontal="right" vertical="center"/>
    </xf>
    <xf numFmtId="176" fontId="16" fillId="0" borderId="3" xfId="2" applyNumberFormat="1" applyFont="1" applyBorder="1" applyAlignment="1">
      <alignment horizontal="right" vertical="center"/>
    </xf>
    <xf numFmtId="38" fontId="5" fillId="0" borderId="12" xfId="3" applyFont="1" applyBorder="1" applyAlignment="1">
      <alignment horizontal="left" vertical="center" wrapText="1"/>
    </xf>
    <xf numFmtId="38" fontId="5" fillId="0" borderId="13" xfId="3" applyFont="1" applyBorder="1" applyAlignment="1">
      <alignment horizontal="left" vertical="center"/>
    </xf>
    <xf numFmtId="38" fontId="5" fillId="0" borderId="14" xfId="3" applyFont="1" applyBorder="1" applyAlignment="1">
      <alignment horizontal="left" vertical="center"/>
    </xf>
    <xf numFmtId="0" fontId="7" fillId="0" borderId="0" xfId="2" applyFont="1" applyAlignment="1">
      <alignment horizontal="left" vertical="top" wrapText="1"/>
    </xf>
    <xf numFmtId="0" fontId="51" fillId="3" borderId="1" xfId="2" applyFont="1" applyFill="1" applyBorder="1" applyAlignment="1" applyProtection="1">
      <alignment horizontal="left" vertical="center" indent="1" shrinkToFit="1"/>
      <protection locked="0"/>
    </xf>
    <xf numFmtId="0" fontId="51" fillId="3" borderId="6" xfId="2" applyFont="1" applyFill="1" applyBorder="1" applyAlignment="1" applyProtection="1">
      <alignment horizontal="left" vertical="center" indent="1" shrinkToFit="1"/>
      <protection locked="0"/>
    </xf>
    <xf numFmtId="38" fontId="52" fillId="0" borderId="1" xfId="7" applyFont="1" applyBorder="1" applyAlignment="1">
      <alignment horizontal="center" vertical="center"/>
    </xf>
    <xf numFmtId="38" fontId="53" fillId="0" borderId="8" xfId="7" applyFont="1" applyBorder="1" applyAlignment="1">
      <alignment vertical="center"/>
    </xf>
    <xf numFmtId="38" fontId="53" fillId="0" borderId="6" xfId="7" applyFont="1" applyBorder="1" applyAlignment="1">
      <alignment vertical="center"/>
    </xf>
    <xf numFmtId="38" fontId="53" fillId="0" borderId="3" xfId="7" applyFont="1" applyBorder="1" applyAlignment="1">
      <alignment vertical="center"/>
    </xf>
    <xf numFmtId="177" fontId="53" fillId="0" borderId="8" xfId="2" applyNumberFormat="1" applyFont="1" applyBorder="1" applyAlignment="1">
      <alignment horizontal="right" vertical="center" wrapText="1"/>
    </xf>
    <xf numFmtId="177" fontId="53" fillId="0" borderId="6" xfId="2" applyNumberFormat="1" applyFont="1" applyBorder="1" applyAlignment="1">
      <alignment horizontal="right" vertical="center" wrapText="1"/>
    </xf>
    <xf numFmtId="177" fontId="53" fillId="0" borderId="2" xfId="2" applyNumberFormat="1" applyFont="1" applyBorder="1" applyAlignment="1">
      <alignment horizontal="right" vertical="center" wrapText="1"/>
    </xf>
    <xf numFmtId="177" fontId="53" fillId="3" borderId="8" xfId="2" applyNumberFormat="1" applyFont="1" applyFill="1" applyBorder="1" applyAlignment="1" applyProtection="1">
      <alignment horizontal="right" vertical="center" wrapText="1"/>
      <protection locked="0"/>
    </xf>
    <xf numFmtId="177" fontId="53" fillId="3" borderId="6" xfId="2" applyNumberFormat="1" applyFont="1" applyFill="1" applyBorder="1" applyAlignment="1" applyProtection="1">
      <alignment horizontal="right" vertical="center" wrapText="1"/>
      <protection locked="0"/>
    </xf>
    <xf numFmtId="177" fontId="53" fillId="0" borderId="8" xfId="3" applyNumberFormat="1" applyFont="1" applyFill="1" applyBorder="1" applyAlignment="1">
      <alignment horizontal="right" vertical="center" wrapText="1"/>
    </xf>
    <xf numFmtId="177" fontId="53" fillId="0" borderId="3" xfId="3" applyNumberFormat="1" applyFont="1" applyFill="1" applyBorder="1" applyAlignment="1">
      <alignment horizontal="right" vertical="center" wrapText="1"/>
    </xf>
    <xf numFmtId="38" fontId="53" fillId="0" borderId="8" xfId="3" applyFont="1" applyBorder="1" applyAlignment="1">
      <alignment horizontal="right" vertical="center" wrapText="1"/>
    </xf>
    <xf numFmtId="38" fontId="53" fillId="0" borderId="3" xfId="3" applyFont="1" applyBorder="1" applyAlignment="1">
      <alignment horizontal="right" vertical="center" wrapText="1"/>
    </xf>
    <xf numFmtId="38" fontId="53" fillId="2" borderId="8" xfId="3" applyFont="1" applyFill="1" applyBorder="1" applyAlignment="1">
      <alignment horizontal="right" vertical="center" wrapText="1"/>
    </xf>
    <xf numFmtId="38" fontId="53" fillId="2" borderId="3" xfId="3" applyFont="1" applyFill="1" applyBorder="1" applyAlignment="1">
      <alignment horizontal="right" vertical="center" wrapText="1"/>
    </xf>
    <xf numFmtId="38" fontId="53" fillId="0" borderId="6" xfId="3" applyFont="1" applyBorder="1" applyAlignment="1">
      <alignment horizontal="right" vertical="center" wrapText="1"/>
    </xf>
    <xf numFmtId="38" fontId="53" fillId="0" borderId="9" xfId="7" applyFont="1" applyBorder="1" applyAlignment="1">
      <alignment vertical="center"/>
    </xf>
    <xf numFmtId="38" fontId="53" fillId="0" borderId="7" xfId="7" applyFont="1" applyBorder="1" applyAlignment="1">
      <alignment vertical="center"/>
    </xf>
    <xf numFmtId="38" fontId="53" fillId="0" borderId="4" xfId="7" applyFont="1" applyBorder="1" applyAlignment="1">
      <alignment vertical="center"/>
    </xf>
    <xf numFmtId="38" fontId="53" fillId="0" borderId="17" xfId="7" applyFont="1" applyBorder="1" applyAlignment="1">
      <alignment vertical="center"/>
    </xf>
    <xf numFmtId="38" fontId="53" fillId="0" borderId="18" xfId="7" applyFont="1" applyBorder="1" applyAlignment="1">
      <alignment vertical="center"/>
    </xf>
    <xf numFmtId="38" fontId="53" fillId="0" borderId="19" xfId="7" applyFont="1" applyBorder="1" applyAlignment="1">
      <alignment vertical="center"/>
    </xf>
    <xf numFmtId="179" fontId="54" fillId="0" borderId="1" xfId="2" applyNumberFormat="1" applyFont="1" applyFill="1" applyBorder="1" applyAlignment="1">
      <alignment horizontal="center" vertical="center" shrinkToFit="1"/>
    </xf>
    <xf numFmtId="179" fontId="54" fillId="0" borderId="6" xfId="2" applyNumberFormat="1" applyFont="1" applyFill="1" applyBorder="1" applyAlignment="1">
      <alignment horizontal="center" vertical="center" shrinkToFit="1"/>
    </xf>
    <xf numFmtId="0" fontId="55" fillId="3" borderId="8" xfId="2" applyFont="1" applyFill="1" applyBorder="1" applyAlignment="1">
      <alignment horizontal="left" vertical="center" shrinkToFit="1"/>
    </xf>
    <xf numFmtId="0" fontId="55" fillId="3" borderId="6" xfId="2" applyFont="1" applyFill="1" applyBorder="1" applyAlignment="1">
      <alignment horizontal="left" vertical="center" shrinkToFit="1"/>
    </xf>
    <xf numFmtId="0" fontId="55" fillId="3" borderId="3" xfId="2" applyFont="1" applyFill="1" applyBorder="1" applyAlignment="1">
      <alignment horizontal="left" vertical="center" shrinkToFit="1"/>
    </xf>
    <xf numFmtId="49" fontId="56" fillId="3" borderId="8" xfId="2" applyNumberFormat="1" applyFont="1" applyFill="1" applyBorder="1" applyAlignment="1">
      <alignment horizontal="center" vertical="center" shrinkToFit="1"/>
    </xf>
    <xf numFmtId="49" fontId="56" fillId="3" borderId="6" xfId="2" applyNumberFormat="1" applyFont="1" applyFill="1" applyBorder="1" applyAlignment="1">
      <alignment horizontal="center" vertical="center" shrinkToFit="1"/>
    </xf>
    <xf numFmtId="0" fontId="56" fillId="3" borderId="8" xfId="2" applyFont="1" applyFill="1" applyBorder="1" applyAlignment="1">
      <alignment horizontal="center" vertical="center" wrapText="1"/>
    </xf>
    <xf numFmtId="0" fontId="56" fillId="3" borderId="3" xfId="2" applyFont="1" applyFill="1" applyBorder="1" applyAlignment="1">
      <alignment horizontal="center" vertical="center" wrapText="1"/>
    </xf>
    <xf numFmtId="0" fontId="55" fillId="3" borderId="2" xfId="2" applyFont="1" applyFill="1" applyBorder="1" applyAlignment="1">
      <alignment horizontal="left" vertical="center" shrinkToFit="1"/>
    </xf>
    <xf numFmtId="49" fontId="57" fillId="3" borderId="2" xfId="2" applyNumberFormat="1" applyFont="1" applyFill="1" applyBorder="1" applyAlignment="1">
      <alignment horizontal="center" vertical="center" shrinkToFit="1"/>
    </xf>
    <xf numFmtId="49" fontId="55" fillId="3" borderId="8" xfId="2" applyNumberFormat="1" applyFont="1" applyFill="1" applyBorder="1" applyAlignment="1">
      <alignment horizontal="center" vertical="center" shrinkToFit="1"/>
    </xf>
    <xf numFmtId="49" fontId="55" fillId="3" borderId="3" xfId="2" applyNumberFormat="1" applyFont="1" applyFill="1" applyBorder="1" applyAlignment="1">
      <alignment horizontal="center" vertical="center" shrinkToFit="1"/>
    </xf>
    <xf numFmtId="38" fontId="56" fillId="3" borderId="8" xfId="7" applyFont="1" applyFill="1" applyBorder="1" applyAlignment="1">
      <alignment horizontal="left" vertical="center" wrapText="1"/>
    </xf>
    <xf numFmtId="38" fontId="56" fillId="3" borderId="6" xfId="7" applyFont="1" applyFill="1" applyBorder="1" applyAlignment="1">
      <alignment horizontal="left" vertical="center" wrapText="1"/>
    </xf>
    <xf numFmtId="38" fontId="56" fillId="3" borderId="3" xfId="7" applyFont="1" applyFill="1" applyBorder="1" applyAlignment="1">
      <alignment horizontal="left" vertical="center" wrapText="1"/>
    </xf>
    <xf numFmtId="0" fontId="54" fillId="3" borderId="2" xfId="2" applyFont="1" applyFill="1" applyBorder="1" applyAlignment="1">
      <alignment horizontal="left" vertical="top" wrapText="1"/>
    </xf>
    <xf numFmtId="179" fontId="54" fillId="0" borderId="1" xfId="2" applyNumberFormat="1" applyFont="1" applyBorder="1" applyAlignment="1">
      <alignment horizontal="center" vertical="center"/>
    </xf>
    <xf numFmtId="176" fontId="59" fillId="3" borderId="2" xfId="2" applyNumberFormat="1" applyFont="1" applyFill="1" applyBorder="1" applyAlignment="1">
      <alignment horizontal="right" vertical="center"/>
    </xf>
    <xf numFmtId="38" fontId="60" fillId="3" borderId="8" xfId="3" applyFont="1" applyFill="1" applyBorder="1" applyAlignment="1">
      <alignment horizontal="left" vertical="center"/>
    </xf>
    <xf numFmtId="38" fontId="60" fillId="3" borderId="6" xfId="3" applyFont="1" applyFill="1" applyBorder="1" applyAlignment="1">
      <alignment horizontal="left" vertical="center"/>
    </xf>
    <xf numFmtId="38" fontId="60" fillId="3" borderId="3" xfId="3" applyFont="1" applyFill="1" applyBorder="1" applyAlignment="1">
      <alignment horizontal="left" vertical="center"/>
    </xf>
    <xf numFmtId="38" fontId="60" fillId="3" borderId="8" xfId="3" applyFont="1" applyFill="1" applyBorder="1" applyAlignment="1">
      <alignment horizontal="left" vertical="center" wrapText="1"/>
    </xf>
    <xf numFmtId="176" fontId="59" fillId="3" borderId="9" xfId="2" applyNumberFormat="1" applyFont="1" applyFill="1" applyBorder="1" applyAlignment="1">
      <alignment horizontal="right" vertical="center"/>
    </xf>
    <xf numFmtId="176" fontId="59" fillId="3" borderId="4" xfId="2" applyNumberFormat="1" applyFont="1" applyFill="1" applyBorder="1" applyAlignment="1">
      <alignment horizontal="right" vertical="center"/>
    </xf>
    <xf numFmtId="176" fontId="59" fillId="3" borderId="16" xfId="2" applyNumberFormat="1" applyFont="1" applyFill="1" applyBorder="1" applyAlignment="1">
      <alignment horizontal="right" vertical="center"/>
    </xf>
    <xf numFmtId="176" fontId="59" fillId="3" borderId="23" xfId="2" applyNumberFormat="1" applyFont="1" applyFill="1" applyBorder="1" applyAlignment="1">
      <alignment horizontal="right" vertical="center"/>
    </xf>
    <xf numFmtId="176" fontId="59" fillId="3" borderId="10" xfId="2" applyNumberFormat="1" applyFont="1" applyFill="1" applyBorder="1" applyAlignment="1">
      <alignment horizontal="right" vertical="center"/>
    </xf>
    <xf numFmtId="176" fontId="59" fillId="3" borderId="11" xfId="2" applyNumberFormat="1" applyFont="1" applyFill="1" applyBorder="1" applyAlignment="1">
      <alignment horizontal="right" vertical="center"/>
    </xf>
    <xf numFmtId="38" fontId="3" fillId="3" borderId="24" xfId="3" applyFont="1" applyFill="1" applyBorder="1" applyAlignment="1">
      <alignment horizontal="left" vertical="center"/>
    </xf>
    <xf numFmtId="38" fontId="3" fillId="3" borderId="25" xfId="3" applyFont="1" applyFill="1" applyBorder="1" applyAlignment="1">
      <alignment horizontal="left" vertical="center"/>
    </xf>
    <xf numFmtId="38" fontId="3" fillId="3" borderId="26" xfId="3" applyFont="1" applyFill="1" applyBorder="1" applyAlignment="1">
      <alignment horizontal="left" vertical="center"/>
    </xf>
    <xf numFmtId="38" fontId="68" fillId="3" borderId="24" xfId="3" applyFont="1" applyFill="1" applyBorder="1" applyAlignment="1">
      <alignment horizontal="left" vertical="center" wrapText="1"/>
    </xf>
    <xf numFmtId="38" fontId="68" fillId="3" borderId="25" xfId="3" applyFont="1" applyFill="1" applyBorder="1" applyAlignment="1">
      <alignment horizontal="left" vertical="center" wrapText="1"/>
    </xf>
    <xf numFmtId="38" fontId="68" fillId="3" borderId="26" xfId="3" applyFont="1" applyFill="1" applyBorder="1" applyAlignment="1">
      <alignment horizontal="left" vertical="center" wrapText="1"/>
    </xf>
    <xf numFmtId="176" fontId="59" fillId="0" borderId="8" xfId="2" applyNumberFormat="1" applyFont="1" applyBorder="1" applyAlignment="1">
      <alignment horizontal="right" vertical="center"/>
    </xf>
    <xf numFmtId="176" fontId="59" fillId="0" borderId="3" xfId="2" applyNumberFormat="1" applyFont="1" applyBorder="1" applyAlignment="1">
      <alignment horizontal="right" vertical="center"/>
    </xf>
  </cellXfs>
  <cellStyles count="8">
    <cellStyle name="桁区切り" xfId="7" builtinId="6"/>
    <cellStyle name="桁区切り 2" xfId="3" xr:uid="{00000000-0005-0000-0000-000001000000}"/>
    <cellStyle name="標準" xfId="0" builtinId="0"/>
    <cellStyle name="標準 2" xfId="1" xr:uid="{00000000-0005-0000-0000-000003000000}"/>
    <cellStyle name="標準 3" xfId="2" xr:uid="{00000000-0005-0000-0000-000004000000}"/>
    <cellStyle name="標準 4" xfId="5" xr:uid="{00000000-0005-0000-0000-000005000000}"/>
    <cellStyle name="標準 4 2" xfId="6" xr:uid="{00000000-0005-0000-0000-000006000000}"/>
    <cellStyle name="標準 5" xfId="4" xr:uid="{00000000-0005-0000-0000-000007000000}"/>
  </cellStyles>
  <dxfs count="0"/>
  <tableStyles count="0" defaultTableStyle="TableStyleMedium2" defaultPivotStyle="PivotStyleLight16"/>
  <colors>
    <mruColors>
      <color rgb="FF009900"/>
      <color rgb="FF66FF66"/>
      <color rgb="FF99FF66"/>
      <color rgb="FFCCFFCC"/>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56028</xdr:colOff>
      <xdr:row>0</xdr:row>
      <xdr:rowOff>112058</xdr:rowOff>
    </xdr:from>
    <xdr:to>
      <xdr:col>29</xdr:col>
      <xdr:colOff>347382</xdr:colOff>
      <xdr:row>3</xdr:row>
      <xdr:rowOff>246529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45587" y="112058"/>
          <a:ext cx="5670177" cy="89647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セルの金額については、別記様式１－４が入力されますと自動入力されます。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179296</xdr:colOff>
      <xdr:row>0</xdr:row>
      <xdr:rowOff>112059</xdr:rowOff>
    </xdr:from>
    <xdr:to>
      <xdr:col>23</xdr:col>
      <xdr:colOff>54350</xdr:colOff>
      <xdr:row>3</xdr:row>
      <xdr:rowOff>163046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617825" y="112059"/>
          <a:ext cx="3629025"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371475</xdr:colOff>
      <xdr:row>0</xdr:row>
      <xdr:rowOff>171450</xdr:rowOff>
    </xdr:from>
    <xdr:to>
      <xdr:col>22</xdr:col>
      <xdr:colOff>257175</xdr:colOff>
      <xdr:row>3</xdr:row>
      <xdr:rowOff>142875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429625" y="171450"/>
          <a:ext cx="3629025" cy="7905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mc:AlternateContent xmlns:mc="http://schemas.openxmlformats.org/markup-compatibility/2006">
    <mc:Choice xmlns:a14="http://schemas.microsoft.com/office/drawing/2010/main" Requires="a14">
      <xdr:twoCellAnchor editAs="oneCell">
        <xdr:from>
          <xdr:col>8</xdr:col>
          <xdr:colOff>57150</xdr:colOff>
          <xdr:row>9</xdr:row>
          <xdr:rowOff>38100</xdr:rowOff>
        </xdr:from>
        <xdr:to>
          <xdr:col>12</xdr:col>
          <xdr:colOff>1038225</xdr:colOff>
          <xdr:row>9</xdr:row>
          <xdr:rowOff>285750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法人直接雇用の臨時職員・非常勤職員の給与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28575</xdr:rowOff>
        </xdr:from>
        <xdr:to>
          <xdr:col>13</xdr:col>
          <xdr:colOff>9525</xdr:colOff>
          <xdr:row>11</xdr:row>
          <xdr:rowOff>276225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派遣契約により派遣された派遣職員の派遣料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28575</xdr:rowOff>
        </xdr:from>
        <xdr:to>
          <xdr:col>13</xdr:col>
          <xdr:colOff>9525</xdr:colOff>
          <xdr:row>13</xdr:row>
          <xdr:rowOff>276225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法人直接雇用の職員の残業手当</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672352</xdr:colOff>
      <xdr:row>1</xdr:row>
      <xdr:rowOff>257735</xdr:rowOff>
    </xdr:from>
    <xdr:to>
      <xdr:col>29</xdr:col>
      <xdr:colOff>291353</xdr:colOff>
      <xdr:row>5</xdr:row>
      <xdr:rowOff>112059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921127" y="505385"/>
          <a:ext cx="5705476" cy="109257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セルの金額については、別記様式１－４が入力されますと自動入力されます。</a:t>
          </a:r>
        </a:p>
      </xdr:txBody>
    </xdr:sp>
    <xdr:clientData/>
  </xdr:twoCellAnchor>
  <xdr:twoCellAnchor>
    <xdr:from>
      <xdr:col>15</xdr:col>
      <xdr:colOff>11205</xdr:colOff>
      <xdr:row>4</xdr:row>
      <xdr:rowOff>134471</xdr:rowOff>
    </xdr:from>
    <xdr:to>
      <xdr:col>18</xdr:col>
      <xdr:colOff>280146</xdr:colOff>
      <xdr:row>5</xdr:row>
      <xdr:rowOff>466645</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7149352" y="1255059"/>
          <a:ext cx="1781735" cy="6907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425825</xdr:colOff>
      <xdr:row>2</xdr:row>
      <xdr:rowOff>33618</xdr:rowOff>
    </xdr:from>
    <xdr:to>
      <xdr:col>18</xdr:col>
      <xdr:colOff>390527</xdr:colOff>
      <xdr:row>4</xdr:row>
      <xdr:rowOff>219076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550775" y="433668"/>
          <a:ext cx="3622302" cy="71885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6</xdr:col>
      <xdr:colOff>268942</xdr:colOff>
      <xdr:row>1</xdr:row>
      <xdr:rowOff>78442</xdr:rowOff>
    </xdr:from>
    <xdr:to>
      <xdr:col>9</xdr:col>
      <xdr:colOff>22413</xdr:colOff>
      <xdr:row>4</xdr:row>
      <xdr:rowOff>11207</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339354" y="324971"/>
          <a:ext cx="1568824" cy="6275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6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0</xdr:row>
      <xdr:rowOff>171450</xdr:rowOff>
    </xdr:from>
    <xdr:to>
      <xdr:col>22</xdr:col>
      <xdr:colOff>257175</xdr:colOff>
      <xdr:row>3</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429625" y="171450"/>
          <a:ext cx="3629025" cy="7905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mc:AlternateContent xmlns:mc="http://schemas.openxmlformats.org/markup-compatibility/2006">
    <mc:Choice xmlns:a14="http://schemas.microsoft.com/office/drawing/2010/main" Requires="a14">
      <xdr:twoCellAnchor editAs="oneCell">
        <xdr:from>
          <xdr:col>8</xdr:col>
          <xdr:colOff>57150</xdr:colOff>
          <xdr:row>9</xdr:row>
          <xdr:rowOff>38100</xdr:rowOff>
        </xdr:from>
        <xdr:to>
          <xdr:col>12</xdr:col>
          <xdr:colOff>1038225</xdr:colOff>
          <xdr:row>9</xdr:row>
          <xdr:rowOff>285750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法人直接雇用の臨時職員・非常勤職員の給与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28575</xdr:rowOff>
        </xdr:from>
        <xdr:to>
          <xdr:col>13</xdr:col>
          <xdr:colOff>9525</xdr:colOff>
          <xdr:row>11</xdr:row>
          <xdr:rowOff>276225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派遣契約により派遣された派遣職員の派遣料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28575</xdr:rowOff>
        </xdr:from>
        <xdr:to>
          <xdr:col>13</xdr:col>
          <xdr:colOff>9525</xdr:colOff>
          <xdr:row>13</xdr:row>
          <xdr:rowOff>276225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5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法人直接雇用の職員の残業手当</a:t>
              </a:r>
            </a:p>
          </xdr:txBody>
        </xdr:sp>
        <xdr:clientData/>
      </xdr:twoCellAnchor>
    </mc:Choice>
    <mc:Fallback/>
  </mc:AlternateContent>
  <xdr:twoCellAnchor>
    <xdr:from>
      <xdr:col>8</xdr:col>
      <xdr:colOff>9525</xdr:colOff>
      <xdr:row>10</xdr:row>
      <xdr:rowOff>933450</xdr:rowOff>
    </xdr:from>
    <xdr:to>
      <xdr:col>9</xdr:col>
      <xdr:colOff>200025</xdr:colOff>
      <xdr:row>11</xdr:row>
      <xdr:rowOff>285750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410075" y="621982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a:t>
          </a:r>
        </a:p>
      </xdr:txBody>
    </xdr:sp>
    <xdr:clientData/>
  </xdr:twoCellAnchor>
  <xdr:twoCellAnchor>
    <xdr:from>
      <xdr:col>6</xdr:col>
      <xdr:colOff>95250</xdr:colOff>
      <xdr:row>0</xdr:row>
      <xdr:rowOff>133350</xdr:rowOff>
    </xdr:from>
    <xdr:to>
      <xdr:col>9</xdr:col>
      <xdr:colOff>101974</xdr:colOff>
      <xdr:row>2</xdr:row>
      <xdr:rowOff>171450</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3095625" y="133350"/>
          <a:ext cx="1568824"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6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8</xdr:col>
      <xdr:colOff>19050</xdr:colOff>
      <xdr:row>12</xdr:row>
      <xdr:rowOff>942975</xdr:rowOff>
    </xdr:from>
    <xdr:to>
      <xdr:col>9</xdr:col>
      <xdr:colOff>209550</xdr:colOff>
      <xdr:row>13</xdr:row>
      <xdr:rowOff>285750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4419600" y="747712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354AD-9F26-47A1-8F62-97B98BC0208B}">
  <sheetPr>
    <tabColor theme="5" tint="0.79998168889431442"/>
  </sheetPr>
  <dimension ref="A1:V40"/>
  <sheetViews>
    <sheetView showGridLines="0" tabSelected="1" view="pageBreakPreview" zoomScaleNormal="100" zoomScaleSheetLayoutView="100" workbookViewId="0">
      <selection activeCell="D4" sqref="D4:G4"/>
    </sheetView>
  </sheetViews>
  <sheetFormatPr defaultColWidth="8.875" defaultRowHeight="18.75"/>
  <cols>
    <col min="1" max="1" width="1" style="1" customWidth="1"/>
    <col min="2" max="8" width="6.625" style="1" customWidth="1"/>
    <col min="9" max="9" width="6.625" style="6" customWidth="1"/>
    <col min="10" max="10" width="6.625" style="1" customWidth="1"/>
    <col min="11" max="19" width="6.625" style="2" customWidth="1"/>
    <col min="20" max="20" width="1.125" style="23" customWidth="1"/>
    <col min="21" max="21" width="8.875" style="23"/>
    <col min="22" max="22" width="8.875" style="101"/>
    <col min="23" max="16384" width="8.875" style="23"/>
  </cols>
  <sheetData>
    <row r="1" spans="1:22" ht="19.5">
      <c r="K1" s="134" t="s">
        <v>10</v>
      </c>
      <c r="L1" s="134"/>
      <c r="M1" s="134"/>
      <c r="N1" s="134"/>
      <c r="O1" s="134"/>
      <c r="P1" s="134"/>
      <c r="Q1" s="134"/>
      <c r="R1" s="134"/>
      <c r="S1" s="134"/>
    </row>
    <row r="2" spans="1:22" ht="20.25" customHeight="1">
      <c r="A2" s="19"/>
      <c r="N2" s="24"/>
      <c r="O2" s="24"/>
      <c r="P2" s="24"/>
      <c r="Q2" s="24"/>
      <c r="R2" s="24"/>
      <c r="S2" s="25"/>
    </row>
    <row r="3" spans="1:22" ht="20.25" customHeight="1">
      <c r="A3" s="19"/>
      <c r="N3" s="24"/>
      <c r="O3" s="24"/>
      <c r="P3" s="24"/>
      <c r="Q3" s="24"/>
      <c r="R3" s="24"/>
      <c r="S3" s="25"/>
    </row>
    <row r="4" spans="1:22" ht="28.5" customHeight="1">
      <c r="B4" s="136" t="s">
        <v>9</v>
      </c>
      <c r="C4" s="136"/>
      <c r="D4" s="139"/>
      <c r="E4" s="139"/>
      <c r="F4" s="139"/>
      <c r="G4" s="139"/>
      <c r="H4" s="69"/>
      <c r="I4" s="68"/>
      <c r="J4" s="68"/>
      <c r="K4" s="68"/>
      <c r="L4" s="68"/>
      <c r="M4" s="135"/>
      <c r="N4" s="135"/>
      <c r="O4" s="135"/>
      <c r="P4" s="55"/>
      <c r="Q4" s="55"/>
      <c r="R4" s="56"/>
      <c r="S4" s="54"/>
      <c r="T4" s="26"/>
    </row>
    <row r="5" spans="1:22" ht="28.5" customHeight="1">
      <c r="B5" s="189" t="s">
        <v>126</v>
      </c>
      <c r="C5" s="189"/>
      <c r="D5" s="140"/>
      <c r="E5" s="140"/>
      <c r="F5" s="140"/>
      <c r="G5" s="140"/>
      <c r="H5" s="69"/>
      <c r="I5" s="68"/>
      <c r="J5" s="68"/>
      <c r="K5" s="68"/>
      <c r="L5" s="68"/>
      <c r="M5" s="135"/>
      <c r="N5" s="135"/>
      <c r="O5" s="135"/>
      <c r="P5" s="55"/>
      <c r="Q5" s="55"/>
      <c r="R5" s="137"/>
      <c r="S5" s="138"/>
      <c r="T5" s="26"/>
      <c r="V5" s="116"/>
    </row>
    <row r="6" spans="1:22" ht="54" customHeight="1">
      <c r="B6" s="3"/>
      <c r="C6" s="3"/>
      <c r="D6" s="3"/>
      <c r="E6" s="3"/>
      <c r="F6" s="3"/>
      <c r="G6" s="3"/>
      <c r="H6" s="3"/>
      <c r="I6" s="21"/>
      <c r="J6" s="3"/>
      <c r="K6" s="4"/>
      <c r="M6" s="135"/>
      <c r="N6" s="135"/>
      <c r="O6" s="135"/>
      <c r="P6" s="55"/>
      <c r="Q6" s="55"/>
      <c r="R6" s="137"/>
      <c r="S6" s="138"/>
      <c r="T6" s="26"/>
      <c r="U6" s="130"/>
    </row>
    <row r="7" spans="1:22" ht="27" customHeight="1">
      <c r="A7" s="210" t="s">
        <v>124</v>
      </c>
      <c r="B7" s="210"/>
      <c r="C7" s="210"/>
      <c r="D7" s="210"/>
      <c r="E7" s="210"/>
      <c r="F7" s="210"/>
      <c r="G7" s="210"/>
      <c r="H7" s="210"/>
      <c r="I7" s="210"/>
      <c r="J7" s="210"/>
      <c r="K7" s="210"/>
      <c r="L7" s="210"/>
      <c r="M7" s="210"/>
      <c r="N7" s="210"/>
      <c r="O7" s="210"/>
      <c r="P7" s="210"/>
      <c r="Q7" s="210"/>
      <c r="R7" s="210"/>
      <c r="S7" s="210"/>
      <c r="V7" s="116"/>
    </row>
    <row r="8" spans="1:22" ht="36.75" customHeight="1">
      <c r="A8" s="211"/>
      <c r="B8" s="211"/>
      <c r="C8" s="211"/>
      <c r="D8" s="211"/>
      <c r="E8" s="211"/>
      <c r="F8" s="211"/>
      <c r="G8" s="211"/>
      <c r="H8" s="211"/>
      <c r="I8" s="211"/>
      <c r="J8" s="211"/>
      <c r="K8" s="211"/>
      <c r="L8" s="211"/>
      <c r="M8" s="211"/>
      <c r="N8" s="211"/>
      <c r="O8" s="211"/>
      <c r="P8" s="211"/>
      <c r="Q8" s="211"/>
      <c r="R8" s="211"/>
      <c r="S8" s="211"/>
    </row>
    <row r="9" spans="1:22" ht="22.5" customHeight="1">
      <c r="B9" s="27"/>
      <c r="C9" s="27"/>
      <c r="D9" s="27"/>
      <c r="E9" s="27"/>
      <c r="F9" s="27"/>
      <c r="G9" s="27"/>
      <c r="H9" s="5"/>
      <c r="I9" s="5"/>
      <c r="J9" s="5"/>
      <c r="K9" s="5"/>
      <c r="L9" s="5"/>
      <c r="M9" s="20"/>
      <c r="N9" s="20"/>
      <c r="O9" s="20"/>
      <c r="P9" s="20"/>
      <c r="Q9" s="20"/>
      <c r="R9" s="20"/>
      <c r="S9" s="20"/>
      <c r="T9" s="26"/>
    </row>
    <row r="10" spans="1:22" ht="24" customHeight="1">
      <c r="B10" s="65" t="s">
        <v>0</v>
      </c>
      <c r="C10" s="34"/>
      <c r="D10" s="34"/>
      <c r="E10" s="34"/>
      <c r="F10" s="34"/>
      <c r="G10" s="34"/>
      <c r="H10" s="70" t="s">
        <v>1</v>
      </c>
      <c r="I10" s="133">
        <f>R17</f>
        <v>0</v>
      </c>
      <c r="J10" s="133"/>
      <c r="K10" s="133"/>
      <c r="L10" s="133"/>
      <c r="M10" s="71" t="s">
        <v>86</v>
      </c>
      <c r="N10" s="4"/>
      <c r="O10" s="4"/>
      <c r="P10" s="4"/>
      <c r="Q10" s="4"/>
      <c r="R10" s="7"/>
      <c r="S10" s="7"/>
      <c r="T10" s="26"/>
    </row>
    <row r="11" spans="1:22" ht="27" customHeight="1">
      <c r="M11" s="7"/>
      <c r="N11" s="7"/>
      <c r="O11" s="7"/>
      <c r="P11" s="7"/>
      <c r="Q11" s="7"/>
      <c r="R11" s="7"/>
      <c r="S11" s="7"/>
      <c r="T11" s="26"/>
    </row>
    <row r="12" spans="1:22" ht="27" customHeight="1">
      <c r="M12" s="7"/>
      <c r="N12" s="7"/>
      <c r="O12" s="7"/>
      <c r="P12" s="7"/>
      <c r="Q12" s="7"/>
      <c r="R12" s="7"/>
      <c r="S12" s="7"/>
      <c r="T12" s="26"/>
    </row>
    <row r="13" spans="1:22" ht="27" customHeight="1">
      <c r="M13" s="7"/>
      <c r="N13" s="7"/>
      <c r="O13" s="7"/>
      <c r="P13" s="7"/>
      <c r="Q13" s="7"/>
      <c r="R13" s="7"/>
      <c r="S13" s="7"/>
      <c r="T13" s="26"/>
    </row>
    <row r="14" spans="1:22" ht="24" customHeight="1">
      <c r="B14" s="66" t="s">
        <v>2</v>
      </c>
      <c r="C14" s="28"/>
      <c r="D14" s="28"/>
      <c r="E14" s="28"/>
      <c r="F14" s="28"/>
      <c r="G14" s="28"/>
      <c r="K14" s="1"/>
      <c r="L14" s="1"/>
      <c r="M14" s="14"/>
      <c r="N14" s="4"/>
      <c r="O14" s="4"/>
      <c r="P14" s="4"/>
      <c r="Q14" s="4"/>
      <c r="R14" s="29"/>
      <c r="S14" s="42" t="s">
        <v>3</v>
      </c>
      <c r="T14" s="26"/>
    </row>
    <row r="15" spans="1:22" ht="27" customHeight="1">
      <c r="B15" s="141" t="s">
        <v>4</v>
      </c>
      <c r="C15" s="142"/>
      <c r="D15" s="142"/>
      <c r="E15" s="142"/>
      <c r="F15" s="142"/>
      <c r="G15" s="142"/>
      <c r="H15" s="142"/>
      <c r="I15" s="142"/>
      <c r="J15" s="142"/>
      <c r="K15" s="142"/>
      <c r="L15" s="142"/>
      <c r="M15" s="142"/>
      <c r="N15" s="142"/>
      <c r="O15" s="142"/>
      <c r="P15" s="142"/>
      <c r="Q15" s="142"/>
      <c r="R15" s="142"/>
      <c r="S15" s="143"/>
    </row>
    <row r="16" spans="1:22" ht="59.25" customHeight="1">
      <c r="B16" s="144" t="s">
        <v>91</v>
      </c>
      <c r="C16" s="145"/>
      <c r="D16" s="179" t="s">
        <v>92</v>
      </c>
      <c r="E16" s="180"/>
      <c r="F16" s="180" t="s">
        <v>93</v>
      </c>
      <c r="G16" s="180"/>
      <c r="H16" s="144" t="s">
        <v>77</v>
      </c>
      <c r="I16" s="145"/>
      <c r="J16" s="146" t="s">
        <v>85</v>
      </c>
      <c r="K16" s="147"/>
      <c r="L16" s="148" t="s">
        <v>83</v>
      </c>
      <c r="M16" s="149"/>
      <c r="N16" s="150" t="s">
        <v>94</v>
      </c>
      <c r="O16" s="151"/>
      <c r="P16" s="161" t="s">
        <v>80</v>
      </c>
      <c r="Q16" s="151"/>
      <c r="R16" s="152" t="s">
        <v>87</v>
      </c>
      <c r="S16" s="153"/>
    </row>
    <row r="17" spans="2:22" ht="46.5" customHeight="1">
      <c r="B17" s="201">
        <f>J28</f>
        <v>0</v>
      </c>
      <c r="C17" s="202"/>
      <c r="D17" s="181">
        <f>IF(J31&gt;J28,J28,J31)</f>
        <v>0</v>
      </c>
      <c r="E17" s="181"/>
      <c r="F17" s="181">
        <f>B17+D17</f>
        <v>0</v>
      </c>
      <c r="G17" s="181"/>
      <c r="H17" s="203"/>
      <c r="I17" s="204"/>
      <c r="J17" s="205">
        <f>F17-H17</f>
        <v>0</v>
      </c>
      <c r="K17" s="206"/>
      <c r="L17" s="207">
        <v>500000</v>
      </c>
      <c r="M17" s="208"/>
      <c r="N17" s="209">
        <f>MIN(J17:M17)</f>
        <v>0</v>
      </c>
      <c r="O17" s="163"/>
      <c r="P17" s="162">
        <f>ROUNDDOWN(N17,-3)</f>
        <v>0</v>
      </c>
      <c r="Q17" s="163"/>
      <c r="R17" s="162">
        <f>P17*10/10</f>
        <v>0</v>
      </c>
      <c r="S17" s="163"/>
    </row>
    <row r="18" spans="2:22" ht="17.25" customHeight="1">
      <c r="B18" s="57"/>
      <c r="C18" s="57"/>
      <c r="D18" s="57"/>
      <c r="E18" s="57"/>
      <c r="F18" s="57"/>
      <c r="G18" s="57"/>
      <c r="H18" s="61"/>
      <c r="I18" s="61"/>
      <c r="J18" s="58"/>
      <c r="K18" s="58"/>
      <c r="L18" s="59"/>
      <c r="M18" s="59"/>
      <c r="N18" s="60"/>
      <c r="O18" s="60"/>
      <c r="P18" s="60"/>
      <c r="Q18" s="60"/>
      <c r="R18" s="60"/>
      <c r="S18" s="60"/>
    </row>
    <row r="19" spans="2:22" ht="15" customHeight="1">
      <c r="B19" s="78" t="s">
        <v>78</v>
      </c>
      <c r="C19" s="30"/>
      <c r="D19" s="30"/>
      <c r="E19" s="30"/>
      <c r="F19" s="30"/>
      <c r="G19" s="30"/>
      <c r="H19" s="31"/>
      <c r="I19" s="31"/>
      <c r="J19" s="31"/>
      <c r="K19" s="32"/>
      <c r="L19" s="32"/>
      <c r="M19" s="16"/>
      <c r="N19" s="15"/>
      <c r="O19" s="15"/>
      <c r="P19" s="15"/>
      <c r="Q19" s="15"/>
      <c r="R19" s="16"/>
      <c r="S19" s="16"/>
    </row>
    <row r="20" spans="2:22" ht="15" customHeight="1">
      <c r="B20" s="1" t="s">
        <v>79</v>
      </c>
    </row>
    <row r="21" spans="2:22" ht="15" customHeight="1">
      <c r="B21" s="1" t="s">
        <v>81</v>
      </c>
    </row>
    <row r="22" spans="2:22" ht="27" customHeight="1"/>
    <row r="23" spans="2:22" ht="27" customHeight="1"/>
    <row r="24" spans="2:22" ht="27" customHeight="1"/>
    <row r="25" spans="2:22" ht="24" customHeight="1">
      <c r="B25" s="66" t="s">
        <v>5</v>
      </c>
    </row>
    <row r="26" spans="2:22" ht="19.5" customHeight="1">
      <c r="B26" s="192" t="s">
        <v>95</v>
      </c>
      <c r="C26" s="193"/>
      <c r="D26" s="193"/>
      <c r="E26" s="193"/>
      <c r="F26" s="193"/>
      <c r="G26" s="193"/>
      <c r="H26" s="193"/>
      <c r="I26" s="194"/>
      <c r="J26" s="164" t="s">
        <v>96</v>
      </c>
      <c r="K26" s="165"/>
      <c r="L26" s="166"/>
      <c r="M26" s="185"/>
      <c r="N26" s="1"/>
      <c r="O26" s="1"/>
      <c r="P26" s="1"/>
      <c r="Q26" s="1"/>
      <c r="R26" s="1"/>
      <c r="S26" s="1"/>
    </row>
    <row r="27" spans="2:22" ht="19.5" customHeight="1">
      <c r="B27" s="197"/>
      <c r="C27" s="198"/>
      <c r="D27" s="198"/>
      <c r="E27" s="198"/>
      <c r="F27" s="198"/>
      <c r="G27" s="198"/>
      <c r="H27" s="198"/>
      <c r="I27" s="199"/>
      <c r="J27" s="167"/>
      <c r="K27" s="168"/>
      <c r="L27" s="169"/>
      <c r="M27" s="186"/>
      <c r="N27" s="1"/>
      <c r="O27" s="1"/>
      <c r="P27" s="1"/>
      <c r="Q27" s="1"/>
      <c r="R27" s="1"/>
      <c r="S27" s="1"/>
    </row>
    <row r="28" spans="2:22" ht="48.75" customHeight="1">
      <c r="B28" s="64" t="s">
        <v>75</v>
      </c>
      <c r="C28" s="182" t="s">
        <v>97</v>
      </c>
      <c r="D28" s="183"/>
      <c r="E28" s="183"/>
      <c r="F28" s="183"/>
      <c r="G28" s="183"/>
      <c r="H28" s="183"/>
      <c r="I28" s="183"/>
      <c r="J28" s="170">
        <f>'別記様式第１号-４　(対象者別③)'!G8</f>
        <v>0</v>
      </c>
      <c r="K28" s="171"/>
      <c r="L28" s="172"/>
      <c r="M28" s="159"/>
      <c r="N28" s="160"/>
      <c r="O28" s="160"/>
      <c r="P28" s="67"/>
      <c r="Q28" s="67"/>
      <c r="R28" s="67"/>
      <c r="S28" s="67"/>
    </row>
    <row r="29" spans="2:22" ht="48.75" customHeight="1">
      <c r="B29" s="190" t="s">
        <v>76</v>
      </c>
      <c r="C29" s="184" t="s">
        <v>82</v>
      </c>
      <c r="D29" s="184"/>
      <c r="E29" s="184"/>
      <c r="F29" s="184"/>
      <c r="G29" s="184"/>
      <c r="H29" s="184"/>
      <c r="I29" s="184"/>
      <c r="J29" s="173">
        <f>'別記様式第１号-４　(対象者別③)'!G9</f>
        <v>0</v>
      </c>
      <c r="K29" s="174"/>
      <c r="L29" s="175"/>
      <c r="M29" s="63"/>
      <c r="N29" s="200"/>
      <c r="O29" s="200"/>
      <c r="P29" s="200"/>
      <c r="Q29" s="200"/>
      <c r="R29" s="200"/>
      <c r="S29" s="200"/>
    </row>
    <row r="30" spans="2:22" ht="48.75" customHeight="1">
      <c r="B30" s="191"/>
      <c r="C30" s="195" t="s">
        <v>143</v>
      </c>
      <c r="D30" s="196"/>
      <c r="E30" s="196"/>
      <c r="F30" s="196"/>
      <c r="G30" s="196"/>
      <c r="H30" s="196"/>
      <c r="I30" s="196"/>
      <c r="J30" s="176">
        <f>'別記様式第１号-４　(対象者別③)'!G10</f>
        <v>0</v>
      </c>
      <c r="K30" s="177"/>
      <c r="L30" s="178"/>
      <c r="M30" s="63"/>
      <c r="N30" s="200"/>
      <c r="O30" s="200"/>
      <c r="P30" s="200"/>
      <c r="Q30" s="200"/>
      <c r="R30" s="200"/>
      <c r="S30" s="200"/>
      <c r="V30" s="117"/>
    </row>
    <row r="31" spans="2:22" ht="48.75" customHeight="1" thickBot="1">
      <c r="B31" s="191"/>
      <c r="C31" s="192" t="s">
        <v>8</v>
      </c>
      <c r="D31" s="193"/>
      <c r="E31" s="193"/>
      <c r="F31" s="193"/>
      <c r="G31" s="193"/>
      <c r="H31" s="193"/>
      <c r="I31" s="194"/>
      <c r="J31" s="173">
        <f>J29+J30</f>
        <v>0</v>
      </c>
      <c r="K31" s="174"/>
      <c r="L31" s="175"/>
      <c r="M31" s="187" t="s">
        <v>89</v>
      </c>
      <c r="N31" s="188"/>
      <c r="O31" s="188"/>
      <c r="P31" s="188"/>
      <c r="Q31" s="188"/>
      <c r="R31" s="188"/>
      <c r="S31" s="188"/>
    </row>
    <row r="32" spans="2:22" ht="47.25" customHeight="1" thickTop="1">
      <c r="B32" s="154" t="s">
        <v>98</v>
      </c>
      <c r="C32" s="155"/>
      <c r="D32" s="155"/>
      <c r="E32" s="155"/>
      <c r="F32" s="155"/>
      <c r="G32" s="155"/>
      <c r="H32" s="155"/>
      <c r="I32" s="155"/>
      <c r="J32" s="156">
        <f>J28+J31</f>
        <v>0</v>
      </c>
      <c r="K32" s="157"/>
      <c r="L32" s="158"/>
      <c r="M32" s="62"/>
    </row>
    <row r="33" spans="2:13" ht="10.5" customHeight="1">
      <c r="B33" s="21"/>
      <c r="C33" s="21"/>
      <c r="D33" s="21"/>
      <c r="E33" s="21"/>
      <c r="F33" s="21"/>
      <c r="G33" s="21"/>
      <c r="H33" s="21"/>
      <c r="I33" s="21"/>
      <c r="J33" s="21"/>
      <c r="K33" s="21"/>
      <c r="L33" s="21"/>
      <c r="M33" s="7"/>
    </row>
    <row r="39" spans="2:13">
      <c r="K39" s="24"/>
      <c r="L39" s="24"/>
    </row>
    <row r="40" spans="2:13">
      <c r="K40" s="24"/>
      <c r="L40" s="24"/>
    </row>
  </sheetData>
  <sheetProtection selectLockedCells="1"/>
  <mergeCells count="48">
    <mergeCell ref="M31:S31"/>
    <mergeCell ref="B5:C5"/>
    <mergeCell ref="B29:B31"/>
    <mergeCell ref="C31:I31"/>
    <mergeCell ref="J31:L31"/>
    <mergeCell ref="C30:I30"/>
    <mergeCell ref="B26:I27"/>
    <mergeCell ref="N29:S30"/>
    <mergeCell ref="B17:C17"/>
    <mergeCell ref="H17:I17"/>
    <mergeCell ref="J17:K17"/>
    <mergeCell ref="L17:M17"/>
    <mergeCell ref="N17:O17"/>
    <mergeCell ref="R17:S17"/>
    <mergeCell ref="A7:S7"/>
    <mergeCell ref="A8:S8"/>
    <mergeCell ref="B32:I32"/>
    <mergeCell ref="J32:L32"/>
    <mergeCell ref="M28:O28"/>
    <mergeCell ref="P16:Q16"/>
    <mergeCell ref="P17:Q17"/>
    <mergeCell ref="J26:L27"/>
    <mergeCell ref="J28:L28"/>
    <mergeCell ref="J29:L29"/>
    <mergeCell ref="J30:L30"/>
    <mergeCell ref="D16:E16"/>
    <mergeCell ref="D17:E17"/>
    <mergeCell ref="F16:G16"/>
    <mergeCell ref="F17:G17"/>
    <mergeCell ref="C28:I28"/>
    <mergeCell ref="C29:I29"/>
    <mergeCell ref="M26:M27"/>
    <mergeCell ref="B15:S15"/>
    <mergeCell ref="B16:C16"/>
    <mergeCell ref="H16:I16"/>
    <mergeCell ref="J16:K16"/>
    <mergeCell ref="L16:M16"/>
    <mergeCell ref="N16:O16"/>
    <mergeCell ref="R16:S16"/>
    <mergeCell ref="I10:L10"/>
    <mergeCell ref="K1:S1"/>
    <mergeCell ref="M4:O4"/>
    <mergeCell ref="B4:C4"/>
    <mergeCell ref="M5:O6"/>
    <mergeCell ref="R5:R6"/>
    <mergeCell ref="S5:S6"/>
    <mergeCell ref="D4:G4"/>
    <mergeCell ref="D5:G5"/>
  </mergeCells>
  <phoneticPr fontId="1"/>
  <pageMargins left="0.47244094488188981" right="0.31496062992125984" top="0.55118110236220474" bottom="0.39370078740157483"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85977-C188-465E-818D-134EAFBF09E7}">
  <sheetPr>
    <tabColor theme="5" tint="0.39997558519241921"/>
  </sheetPr>
  <dimension ref="A1:S82"/>
  <sheetViews>
    <sheetView showGridLines="0" view="pageBreakPreview" zoomScale="85" zoomScaleNormal="70" zoomScaleSheetLayoutView="85" workbookViewId="0">
      <selection activeCell="I86" sqref="I86"/>
    </sheetView>
  </sheetViews>
  <sheetFormatPr defaultColWidth="8.875" defaultRowHeight="19.5"/>
  <cols>
    <col min="1" max="1" width="0.625" style="1" customWidth="1"/>
    <col min="2" max="5" width="7.875" style="1" customWidth="1"/>
    <col min="6" max="6" width="7.875" style="6" customWidth="1"/>
    <col min="7" max="7" width="7.875" style="1" customWidth="1"/>
    <col min="8" max="12" width="7.875" style="2" customWidth="1"/>
    <col min="13" max="16" width="8.125" style="2" customWidth="1"/>
    <col min="17" max="17" width="42.875" style="109" customWidth="1"/>
    <col min="18" max="18" width="5.125" style="1" customWidth="1"/>
    <col min="19" max="16384" width="8.875" style="23"/>
  </cols>
  <sheetData>
    <row r="1" spans="1:19">
      <c r="L1" s="72"/>
      <c r="M1" s="72"/>
      <c r="N1" s="72"/>
      <c r="O1" s="72"/>
      <c r="P1" s="72" t="s">
        <v>53</v>
      </c>
      <c r="Q1" s="102"/>
    </row>
    <row r="2" spans="1:19" ht="12" customHeight="1">
      <c r="A2" s="19"/>
      <c r="L2" s="24"/>
      <c r="M2" s="24"/>
      <c r="N2" s="24"/>
      <c r="O2" s="24"/>
      <c r="P2" s="24"/>
    </row>
    <row r="3" spans="1:19" s="1" customFormat="1" ht="21" customHeight="1">
      <c r="B3" s="136" t="s">
        <v>11</v>
      </c>
      <c r="C3" s="136"/>
      <c r="D3" s="217">
        <f>'別記様式第１号-２（対象者別①）'!D4</f>
        <v>0</v>
      </c>
      <c r="E3" s="217"/>
      <c r="F3" s="217"/>
      <c r="G3" s="45"/>
      <c r="H3" s="43"/>
      <c r="I3" s="43"/>
      <c r="J3" s="43"/>
      <c r="K3" s="43"/>
      <c r="L3" s="218"/>
      <c r="M3" s="75"/>
      <c r="N3" s="75"/>
      <c r="O3" s="75"/>
      <c r="P3" s="75"/>
      <c r="Q3" s="110"/>
      <c r="S3" s="23"/>
    </row>
    <row r="4" spans="1:19" s="1" customFormat="1" ht="21" customHeight="1">
      <c r="B4" s="189" t="s">
        <v>126</v>
      </c>
      <c r="C4" s="189"/>
      <c r="D4" s="219">
        <f>'別記様式第１号-２（対象者別①）'!D5</f>
        <v>0</v>
      </c>
      <c r="E4" s="219"/>
      <c r="F4" s="219"/>
      <c r="G4" s="45"/>
      <c r="H4" s="43"/>
      <c r="I4" s="43"/>
      <c r="J4" s="43"/>
      <c r="K4" s="43"/>
      <c r="L4" s="218"/>
      <c r="M4" s="75"/>
      <c r="N4" s="75"/>
      <c r="O4" s="75"/>
      <c r="P4" s="75"/>
      <c r="Q4" s="114"/>
      <c r="S4" s="23"/>
    </row>
    <row r="5" spans="1:19" s="1" customFormat="1" ht="21.75" customHeight="1">
      <c r="B5" s="3"/>
      <c r="C5" s="3"/>
      <c r="D5" s="3"/>
      <c r="E5" s="3"/>
      <c r="F5" s="21"/>
      <c r="G5" s="3"/>
      <c r="H5" s="4"/>
      <c r="I5" s="4"/>
      <c r="J5" s="4"/>
      <c r="K5" s="4"/>
      <c r="L5" s="218"/>
      <c r="M5" s="75"/>
      <c r="N5" s="75"/>
      <c r="O5" s="75"/>
      <c r="P5" s="75"/>
      <c r="Q5" s="110"/>
      <c r="S5" s="23"/>
    </row>
    <row r="6" spans="1:19" s="1" customFormat="1" ht="30" customHeight="1">
      <c r="B6" s="220" t="s">
        <v>125</v>
      </c>
      <c r="C6" s="220"/>
      <c r="D6" s="220"/>
      <c r="E6" s="220"/>
      <c r="F6" s="220"/>
      <c r="G6" s="220"/>
      <c r="H6" s="220"/>
      <c r="I6" s="220"/>
      <c r="J6" s="220"/>
      <c r="K6" s="220"/>
      <c r="L6" s="220"/>
      <c r="M6" s="220"/>
      <c r="N6" s="220"/>
      <c r="O6" s="220"/>
      <c r="P6" s="220"/>
      <c r="Q6" s="103"/>
      <c r="S6" s="23"/>
    </row>
    <row r="7" spans="1:19" s="1" customFormat="1" ht="15.75" customHeight="1">
      <c r="B7" s="22"/>
      <c r="C7" s="22"/>
      <c r="D7" s="22"/>
      <c r="E7" s="22"/>
      <c r="F7" s="22"/>
      <c r="G7" s="22"/>
      <c r="H7" s="22"/>
      <c r="I7" s="22"/>
      <c r="J7" s="22"/>
      <c r="K7" s="22"/>
      <c r="L7" s="75"/>
      <c r="M7" s="75"/>
      <c r="N7" s="75"/>
      <c r="O7" s="75"/>
      <c r="P7" s="75"/>
      <c r="Q7" s="110"/>
      <c r="S7" s="23"/>
    </row>
    <row r="8" spans="1:19" s="1" customFormat="1" ht="19.899999999999999" customHeight="1">
      <c r="B8" s="221" t="s">
        <v>118</v>
      </c>
      <c r="C8" s="221"/>
      <c r="D8" s="221"/>
      <c r="E8" s="221"/>
      <c r="F8" s="221"/>
      <c r="G8" s="221"/>
      <c r="H8" s="221"/>
      <c r="I8" s="221"/>
      <c r="J8" s="221"/>
      <c r="K8" s="222"/>
      <c r="L8" s="222"/>
      <c r="M8" s="74"/>
      <c r="N8" s="74"/>
      <c r="O8" s="74"/>
      <c r="P8" s="74"/>
      <c r="Q8" s="104"/>
      <c r="S8" s="23"/>
    </row>
    <row r="9" spans="1:19" s="1" customFormat="1" ht="21" customHeight="1">
      <c r="B9" s="8" t="s">
        <v>12</v>
      </c>
      <c r="C9" s="144" t="s">
        <v>26</v>
      </c>
      <c r="D9" s="145"/>
      <c r="E9" s="145"/>
      <c r="F9" s="145"/>
      <c r="G9" s="145"/>
      <c r="H9" s="223" t="s">
        <v>107</v>
      </c>
      <c r="I9" s="224"/>
      <c r="J9" s="224"/>
      <c r="K9" s="144" t="s">
        <v>48</v>
      </c>
      <c r="L9" s="232"/>
      <c r="M9" s="49"/>
      <c r="N9" s="49"/>
      <c r="O9" s="49"/>
      <c r="P9" s="17"/>
      <c r="Q9" s="105"/>
      <c r="S9" s="23"/>
    </row>
    <row r="10" spans="1:19" s="1" customFormat="1" ht="21" customHeight="1">
      <c r="B10" s="44">
        <v>1</v>
      </c>
      <c r="C10" s="225"/>
      <c r="D10" s="226"/>
      <c r="E10" s="226"/>
      <c r="F10" s="226"/>
      <c r="G10" s="227"/>
      <c r="H10" s="228"/>
      <c r="I10" s="229"/>
      <c r="J10" s="229"/>
      <c r="K10" s="233"/>
      <c r="L10" s="234"/>
      <c r="M10" s="50"/>
      <c r="N10" s="50"/>
      <c r="O10" s="50"/>
      <c r="P10" s="18"/>
      <c r="Q10" s="106"/>
      <c r="S10" s="23"/>
    </row>
    <row r="11" spans="1:19" s="1" customFormat="1" ht="21" customHeight="1">
      <c r="B11" s="44">
        <v>2</v>
      </c>
      <c r="C11" s="212"/>
      <c r="D11" s="213"/>
      <c r="E11" s="213"/>
      <c r="F11" s="213"/>
      <c r="G11" s="214"/>
      <c r="H11" s="215"/>
      <c r="I11" s="216"/>
      <c r="J11" s="216"/>
      <c r="K11" s="233"/>
      <c r="L11" s="234"/>
      <c r="M11" s="50"/>
      <c r="N11" s="50"/>
      <c r="O11" s="50"/>
      <c r="P11" s="18"/>
      <c r="Q11" s="106"/>
      <c r="S11" s="23"/>
    </row>
    <row r="12" spans="1:19" s="1" customFormat="1" ht="21" customHeight="1">
      <c r="B12" s="76">
        <v>3</v>
      </c>
      <c r="C12" s="212"/>
      <c r="D12" s="213"/>
      <c r="E12" s="213"/>
      <c r="F12" s="213"/>
      <c r="G12" s="214"/>
      <c r="H12" s="215"/>
      <c r="I12" s="216"/>
      <c r="J12" s="216"/>
      <c r="K12" s="233"/>
      <c r="L12" s="234"/>
      <c r="M12" s="50"/>
      <c r="N12" s="50"/>
      <c r="O12" s="50"/>
      <c r="P12" s="18"/>
      <c r="Q12" s="106"/>
      <c r="S12" s="23"/>
    </row>
    <row r="13" spans="1:19" s="1" customFormat="1" ht="21" customHeight="1">
      <c r="B13" s="76">
        <v>4</v>
      </c>
      <c r="C13" s="212"/>
      <c r="D13" s="213"/>
      <c r="E13" s="213"/>
      <c r="F13" s="213"/>
      <c r="G13" s="214"/>
      <c r="H13" s="215"/>
      <c r="I13" s="216"/>
      <c r="J13" s="216"/>
      <c r="K13" s="233"/>
      <c r="L13" s="234"/>
      <c r="M13" s="50"/>
      <c r="N13" s="50"/>
      <c r="O13" s="50"/>
      <c r="P13" s="18"/>
      <c r="Q13" s="106"/>
      <c r="S13" s="23"/>
    </row>
    <row r="14" spans="1:19" s="1" customFormat="1" ht="21" customHeight="1">
      <c r="B14" s="76">
        <v>5</v>
      </c>
      <c r="C14" s="212"/>
      <c r="D14" s="213"/>
      <c r="E14" s="213"/>
      <c r="F14" s="213"/>
      <c r="G14" s="214"/>
      <c r="H14" s="215"/>
      <c r="I14" s="216"/>
      <c r="J14" s="216"/>
      <c r="K14" s="233"/>
      <c r="L14" s="234"/>
      <c r="M14" s="50"/>
      <c r="N14" s="50"/>
      <c r="O14" s="50"/>
      <c r="P14" s="18"/>
      <c r="Q14" s="106"/>
      <c r="S14" s="23"/>
    </row>
    <row r="15" spans="1:19" s="1" customFormat="1" ht="20.100000000000001" customHeight="1">
      <c r="B15" s="230" t="s">
        <v>13</v>
      </c>
      <c r="C15" s="230"/>
      <c r="D15" s="230"/>
      <c r="E15" s="230"/>
      <c r="F15" s="230"/>
      <c r="G15" s="230"/>
      <c r="H15" s="230"/>
      <c r="I15" s="230"/>
      <c r="J15" s="230"/>
      <c r="K15" s="231"/>
      <c r="L15" s="231"/>
      <c r="M15" s="73"/>
      <c r="N15" s="73"/>
      <c r="O15" s="73"/>
      <c r="P15" s="46"/>
      <c r="Q15" s="106"/>
      <c r="S15" s="23"/>
    </row>
    <row r="16" spans="1:19" s="1" customFormat="1" ht="15.75" customHeight="1">
      <c r="B16" s="21"/>
      <c r="C16" s="10"/>
      <c r="D16" s="10"/>
      <c r="E16" s="10"/>
      <c r="F16" s="10"/>
      <c r="G16" s="10"/>
      <c r="H16" s="11"/>
      <c r="I16" s="11"/>
      <c r="J16" s="11"/>
      <c r="K16" s="11"/>
      <c r="L16" s="12"/>
      <c r="M16" s="12"/>
      <c r="N16" s="12"/>
      <c r="O16" s="12"/>
      <c r="P16" s="47"/>
      <c r="Q16" s="111"/>
      <c r="S16" s="23"/>
    </row>
    <row r="17" spans="2:19" s="1" customFormat="1" ht="19.899999999999999" customHeight="1">
      <c r="B17" s="221" t="s">
        <v>99</v>
      </c>
      <c r="C17" s="221"/>
      <c r="D17" s="221"/>
      <c r="E17" s="221"/>
      <c r="F17" s="221"/>
      <c r="G17" s="221"/>
      <c r="H17" s="221"/>
      <c r="I17" s="221"/>
      <c r="J17" s="221"/>
      <c r="K17" s="222"/>
      <c r="L17" s="222"/>
      <c r="M17" s="74"/>
      <c r="N17" s="74"/>
      <c r="O17" s="74"/>
      <c r="P17" s="48"/>
      <c r="Q17" s="104"/>
      <c r="S17" s="23"/>
    </row>
    <row r="18" spans="2:19" s="1" customFormat="1" ht="21" customHeight="1">
      <c r="B18" s="8" t="s">
        <v>12</v>
      </c>
      <c r="C18" s="144" t="s">
        <v>51</v>
      </c>
      <c r="D18" s="145"/>
      <c r="E18" s="145"/>
      <c r="F18" s="145"/>
      <c r="G18" s="145"/>
      <c r="H18" s="223" t="s">
        <v>106</v>
      </c>
      <c r="I18" s="224"/>
      <c r="J18" s="224"/>
      <c r="K18" s="144" t="s">
        <v>49</v>
      </c>
      <c r="L18" s="232"/>
      <c r="M18" s="51"/>
      <c r="N18" s="51"/>
      <c r="O18" s="51"/>
      <c r="P18" s="18"/>
      <c r="Q18" s="105"/>
      <c r="S18" s="23"/>
    </row>
    <row r="19" spans="2:19" s="1" customFormat="1" ht="21" customHeight="1">
      <c r="B19" s="44">
        <v>1</v>
      </c>
      <c r="C19" s="225"/>
      <c r="D19" s="226"/>
      <c r="E19" s="226"/>
      <c r="F19" s="226"/>
      <c r="G19" s="227"/>
      <c r="H19" s="228"/>
      <c r="I19" s="229"/>
      <c r="J19" s="229"/>
      <c r="K19" s="233"/>
      <c r="L19" s="234"/>
      <c r="M19" s="50"/>
      <c r="N19" s="50"/>
      <c r="O19" s="50"/>
      <c r="P19" s="18"/>
      <c r="Q19" s="106"/>
      <c r="S19" s="23"/>
    </row>
    <row r="20" spans="2:19" s="1" customFormat="1" ht="21" customHeight="1">
      <c r="B20" s="44">
        <v>2</v>
      </c>
      <c r="C20" s="225"/>
      <c r="D20" s="226"/>
      <c r="E20" s="226"/>
      <c r="F20" s="226"/>
      <c r="G20" s="227"/>
      <c r="H20" s="228"/>
      <c r="I20" s="229"/>
      <c r="J20" s="229"/>
      <c r="K20" s="233"/>
      <c r="L20" s="234"/>
      <c r="M20" s="50"/>
      <c r="N20" s="50"/>
      <c r="O20" s="50"/>
      <c r="P20" s="18"/>
      <c r="Q20" s="106"/>
      <c r="S20" s="23"/>
    </row>
    <row r="21" spans="2:19" s="1" customFormat="1" ht="21" customHeight="1">
      <c r="B21" s="76">
        <v>3</v>
      </c>
      <c r="C21" s="225"/>
      <c r="D21" s="226"/>
      <c r="E21" s="226"/>
      <c r="F21" s="226"/>
      <c r="G21" s="227"/>
      <c r="H21" s="228"/>
      <c r="I21" s="229"/>
      <c r="J21" s="229"/>
      <c r="K21" s="233"/>
      <c r="L21" s="234"/>
      <c r="M21" s="50"/>
      <c r="N21" s="50"/>
      <c r="O21" s="50"/>
      <c r="P21" s="18"/>
      <c r="Q21" s="106"/>
      <c r="S21" s="23"/>
    </row>
    <row r="22" spans="2:19" s="1" customFormat="1" ht="21" customHeight="1">
      <c r="B22" s="76">
        <v>4</v>
      </c>
      <c r="C22" s="225"/>
      <c r="D22" s="226"/>
      <c r="E22" s="226"/>
      <c r="F22" s="226"/>
      <c r="G22" s="227"/>
      <c r="H22" s="228"/>
      <c r="I22" s="229"/>
      <c r="J22" s="229"/>
      <c r="K22" s="233"/>
      <c r="L22" s="234"/>
      <c r="M22" s="50"/>
      <c r="N22" s="50"/>
      <c r="O22" s="50"/>
      <c r="P22" s="18"/>
      <c r="Q22" s="106"/>
      <c r="S22" s="23"/>
    </row>
    <row r="23" spans="2:19" s="1" customFormat="1" ht="21" customHeight="1">
      <c r="B23" s="76">
        <v>5</v>
      </c>
      <c r="C23" s="225"/>
      <c r="D23" s="226"/>
      <c r="E23" s="226"/>
      <c r="F23" s="226"/>
      <c r="G23" s="227"/>
      <c r="H23" s="228"/>
      <c r="I23" s="229"/>
      <c r="J23" s="229"/>
      <c r="K23" s="233"/>
      <c r="L23" s="234"/>
      <c r="M23" s="50"/>
      <c r="N23" s="50"/>
      <c r="O23" s="50"/>
      <c r="P23" s="18"/>
      <c r="Q23" s="108"/>
      <c r="S23" s="23"/>
    </row>
    <row r="24" spans="2:19" s="1" customFormat="1" ht="16.5" customHeight="1">
      <c r="B24" s="230" t="s">
        <v>13</v>
      </c>
      <c r="C24" s="230"/>
      <c r="D24" s="230"/>
      <c r="E24" s="230"/>
      <c r="F24" s="230"/>
      <c r="G24" s="230"/>
      <c r="H24" s="230"/>
      <c r="I24" s="230"/>
      <c r="J24" s="230"/>
      <c r="K24" s="231"/>
      <c r="L24" s="231"/>
      <c r="M24" s="73"/>
      <c r="N24" s="73"/>
      <c r="O24" s="73"/>
      <c r="P24" s="46"/>
      <c r="Q24" s="108"/>
      <c r="S24" s="23"/>
    </row>
    <row r="25" spans="2:19" s="1" customFormat="1" ht="13.5" customHeight="1">
      <c r="B25" s="82"/>
      <c r="C25" s="82"/>
      <c r="D25" s="82"/>
      <c r="E25" s="82"/>
      <c r="F25" s="82"/>
      <c r="G25" s="82"/>
      <c r="H25" s="82"/>
      <c r="I25" s="82"/>
      <c r="J25" s="82"/>
      <c r="K25" s="82"/>
      <c r="L25" s="82"/>
      <c r="M25" s="73"/>
      <c r="N25" s="73"/>
      <c r="O25" s="73"/>
      <c r="P25" s="73"/>
      <c r="Q25" s="108"/>
      <c r="S25" s="23"/>
    </row>
    <row r="26" spans="2:19" s="1" customFormat="1">
      <c r="B26" s="35" t="s">
        <v>58</v>
      </c>
      <c r="C26" s="13"/>
      <c r="D26" s="13"/>
      <c r="E26" s="13"/>
      <c r="F26" s="6"/>
      <c r="H26" s="2"/>
      <c r="I26" s="2"/>
      <c r="J26" s="2"/>
      <c r="K26" s="2"/>
      <c r="L26" s="2"/>
      <c r="M26" s="2"/>
      <c r="N26" s="2"/>
      <c r="O26" s="2"/>
      <c r="P26" s="2"/>
      <c r="Q26" s="109"/>
      <c r="S26" s="23"/>
    </row>
    <row r="27" spans="2:19" s="1" customFormat="1" ht="21" customHeight="1">
      <c r="B27" s="8" t="s">
        <v>12</v>
      </c>
      <c r="C27" s="144" t="s">
        <v>110</v>
      </c>
      <c r="D27" s="145"/>
      <c r="E27" s="145"/>
      <c r="F27" s="145"/>
      <c r="G27" s="145"/>
      <c r="H27" s="223" t="s">
        <v>119</v>
      </c>
      <c r="I27" s="224"/>
      <c r="J27" s="144" t="s">
        <v>28</v>
      </c>
      <c r="K27" s="145"/>
      <c r="L27" s="144" t="s">
        <v>52</v>
      </c>
      <c r="M27" s="145"/>
      <c r="N27" s="145"/>
      <c r="O27" s="145"/>
      <c r="P27" s="232"/>
      <c r="Q27" s="105"/>
      <c r="S27" s="23"/>
    </row>
    <row r="28" spans="2:19" s="1" customFormat="1" ht="21" customHeight="1">
      <c r="B28" s="44">
        <v>1</v>
      </c>
      <c r="C28" s="238"/>
      <c r="D28" s="238"/>
      <c r="E28" s="238"/>
      <c r="F28" s="238"/>
      <c r="G28" s="238"/>
      <c r="H28" s="239"/>
      <c r="I28" s="239"/>
      <c r="J28" s="240"/>
      <c r="K28" s="241"/>
      <c r="L28" s="225"/>
      <c r="M28" s="226"/>
      <c r="N28" s="226"/>
      <c r="O28" s="226"/>
      <c r="P28" s="227"/>
      <c r="Q28" s="106"/>
      <c r="S28" s="23"/>
    </row>
    <row r="29" spans="2:19" s="1" customFormat="1" ht="21" customHeight="1">
      <c r="B29" s="44">
        <v>2</v>
      </c>
      <c r="C29" s="238"/>
      <c r="D29" s="238"/>
      <c r="E29" s="238"/>
      <c r="F29" s="238"/>
      <c r="G29" s="238"/>
      <c r="H29" s="239"/>
      <c r="I29" s="239"/>
      <c r="J29" s="240"/>
      <c r="K29" s="241"/>
      <c r="L29" s="225"/>
      <c r="M29" s="226"/>
      <c r="N29" s="226"/>
      <c r="O29" s="226"/>
      <c r="P29" s="227"/>
      <c r="Q29" s="106"/>
      <c r="S29" s="23"/>
    </row>
    <row r="30" spans="2:19" s="1" customFormat="1" ht="21" customHeight="1">
      <c r="B30" s="76">
        <v>3</v>
      </c>
      <c r="C30" s="238"/>
      <c r="D30" s="238"/>
      <c r="E30" s="238"/>
      <c r="F30" s="238"/>
      <c r="G30" s="238"/>
      <c r="H30" s="239"/>
      <c r="I30" s="239"/>
      <c r="J30" s="240"/>
      <c r="K30" s="241"/>
      <c r="L30" s="225"/>
      <c r="M30" s="226"/>
      <c r="N30" s="226"/>
      <c r="O30" s="226"/>
      <c r="P30" s="227"/>
      <c r="Q30" s="106"/>
      <c r="S30" s="23"/>
    </row>
    <row r="31" spans="2:19" ht="21" customHeight="1">
      <c r="B31" s="76">
        <v>4</v>
      </c>
      <c r="C31" s="238"/>
      <c r="D31" s="238"/>
      <c r="E31" s="238"/>
      <c r="F31" s="238"/>
      <c r="G31" s="238"/>
      <c r="H31" s="239"/>
      <c r="I31" s="239"/>
      <c r="J31" s="240"/>
      <c r="K31" s="241"/>
      <c r="L31" s="225"/>
      <c r="M31" s="226"/>
      <c r="N31" s="226"/>
      <c r="O31" s="226"/>
      <c r="P31" s="227"/>
      <c r="Q31" s="106"/>
    </row>
    <row r="32" spans="2:19" ht="21" customHeight="1">
      <c r="B32" s="76">
        <v>5</v>
      </c>
      <c r="C32" s="238"/>
      <c r="D32" s="238"/>
      <c r="E32" s="238"/>
      <c r="F32" s="238"/>
      <c r="G32" s="238"/>
      <c r="H32" s="239"/>
      <c r="I32" s="239"/>
      <c r="J32" s="240"/>
      <c r="K32" s="241"/>
      <c r="L32" s="225"/>
      <c r="M32" s="226"/>
      <c r="N32" s="226"/>
      <c r="O32" s="226"/>
      <c r="P32" s="227"/>
      <c r="Q32" s="106"/>
    </row>
    <row r="33" spans="2:19" ht="20.100000000000001" customHeight="1">
      <c r="B33" s="230" t="s">
        <v>112</v>
      </c>
      <c r="C33" s="230"/>
      <c r="D33" s="230"/>
      <c r="E33" s="230"/>
      <c r="F33" s="230"/>
      <c r="G33" s="230"/>
      <c r="H33" s="230"/>
      <c r="I33" s="230"/>
      <c r="J33" s="230"/>
      <c r="K33" s="230"/>
      <c r="L33" s="231"/>
      <c r="M33" s="73"/>
      <c r="N33" s="73"/>
      <c r="O33" s="73"/>
      <c r="P33" s="73"/>
      <c r="Q33" s="106"/>
    </row>
    <row r="34" spans="2:19" ht="20.100000000000001" customHeight="1">
      <c r="B34" s="231" t="s">
        <v>13</v>
      </c>
      <c r="C34" s="231"/>
      <c r="D34" s="231"/>
      <c r="E34" s="231"/>
      <c r="F34" s="231"/>
      <c r="G34" s="231"/>
      <c r="H34" s="231"/>
      <c r="I34" s="231"/>
      <c r="J34" s="231"/>
      <c r="K34" s="231"/>
      <c r="L34" s="231"/>
      <c r="M34" s="73"/>
      <c r="N34" s="73"/>
      <c r="O34" s="73"/>
      <c r="P34" s="73"/>
      <c r="Q34" s="106"/>
    </row>
    <row r="35" spans="2:19" ht="15.75" customHeight="1">
      <c r="B35" s="35"/>
      <c r="C35" s="13"/>
      <c r="D35" s="13"/>
      <c r="E35" s="13"/>
    </row>
    <row r="36" spans="2:19">
      <c r="B36" s="35" t="s">
        <v>122</v>
      </c>
      <c r="C36" s="13"/>
      <c r="D36" s="13"/>
      <c r="E36" s="13"/>
      <c r="Q36" s="112"/>
      <c r="R36" s="2"/>
      <c r="S36" s="1"/>
    </row>
    <row r="37" spans="2:19">
      <c r="B37" s="35" t="s">
        <v>100</v>
      </c>
      <c r="C37" s="13"/>
      <c r="D37" s="13"/>
      <c r="E37" s="13"/>
      <c r="Q37" s="112"/>
      <c r="R37" s="2"/>
      <c r="S37" s="1"/>
    </row>
    <row r="38" spans="2:19" ht="36" customHeight="1">
      <c r="B38" s="242"/>
      <c r="C38" s="242"/>
      <c r="D38" s="242"/>
      <c r="E38" s="242"/>
      <c r="F38" s="242"/>
      <c r="G38" s="242"/>
      <c r="H38" s="242"/>
      <c r="I38" s="242"/>
      <c r="J38" s="242"/>
      <c r="K38" s="242"/>
      <c r="L38" s="242"/>
      <c r="M38" s="242"/>
      <c r="N38" s="242"/>
      <c r="O38" s="242"/>
      <c r="P38" s="242"/>
      <c r="Q38" s="107"/>
      <c r="R38" s="2"/>
      <c r="S38" s="1"/>
    </row>
    <row r="39" spans="2:19" ht="36" customHeight="1">
      <c r="B39" s="242"/>
      <c r="C39" s="242"/>
      <c r="D39" s="242"/>
      <c r="E39" s="242"/>
      <c r="F39" s="242"/>
      <c r="G39" s="242"/>
      <c r="H39" s="242"/>
      <c r="I39" s="242"/>
      <c r="J39" s="242"/>
      <c r="K39" s="242"/>
      <c r="L39" s="242"/>
      <c r="M39" s="242"/>
      <c r="N39" s="242"/>
      <c r="O39" s="242"/>
      <c r="P39" s="242"/>
      <c r="Q39" s="107"/>
      <c r="R39" s="2"/>
      <c r="S39" s="1"/>
    </row>
    <row r="40" spans="2:19">
      <c r="B40" s="35" t="s">
        <v>102</v>
      </c>
      <c r="C40" s="13"/>
      <c r="D40" s="13"/>
      <c r="E40" s="13"/>
      <c r="Q40" s="112"/>
      <c r="R40" s="2"/>
      <c r="S40" s="1"/>
    </row>
    <row r="41" spans="2:19" ht="36" customHeight="1">
      <c r="B41" s="242"/>
      <c r="C41" s="242"/>
      <c r="D41" s="242"/>
      <c r="E41" s="242"/>
      <c r="F41" s="242"/>
      <c r="G41" s="242"/>
      <c r="H41" s="242"/>
      <c r="I41" s="242"/>
      <c r="J41" s="242"/>
      <c r="K41" s="242"/>
      <c r="L41" s="242"/>
      <c r="M41" s="242"/>
      <c r="N41" s="242"/>
      <c r="O41" s="242"/>
      <c r="P41" s="242"/>
      <c r="Q41" s="107"/>
      <c r="R41" s="2"/>
      <c r="S41" s="1"/>
    </row>
    <row r="42" spans="2:19" ht="36" customHeight="1">
      <c r="B42" s="242"/>
      <c r="C42" s="242"/>
      <c r="D42" s="242"/>
      <c r="E42" s="242"/>
      <c r="F42" s="242"/>
      <c r="G42" s="242"/>
      <c r="H42" s="242"/>
      <c r="I42" s="242"/>
      <c r="J42" s="242"/>
      <c r="K42" s="242"/>
      <c r="L42" s="242"/>
      <c r="M42" s="242"/>
      <c r="N42" s="242"/>
      <c r="O42" s="242"/>
      <c r="P42" s="242"/>
      <c r="Q42" s="107"/>
      <c r="R42" s="2"/>
      <c r="S42" s="1"/>
    </row>
    <row r="43" spans="2:19">
      <c r="B43" s="35" t="s">
        <v>131</v>
      </c>
      <c r="C43" s="13"/>
      <c r="D43" s="13"/>
      <c r="E43" s="13"/>
      <c r="Q43" s="113"/>
      <c r="R43" s="2"/>
      <c r="S43" s="1"/>
    </row>
    <row r="44" spans="2:19" ht="36" customHeight="1">
      <c r="B44" s="242"/>
      <c r="C44" s="242"/>
      <c r="D44" s="242"/>
      <c r="E44" s="242"/>
      <c r="F44" s="242"/>
      <c r="G44" s="242"/>
      <c r="H44" s="242"/>
      <c r="I44" s="242"/>
      <c r="J44" s="242"/>
      <c r="K44" s="242"/>
      <c r="L44" s="242"/>
      <c r="M44" s="242"/>
      <c r="N44" s="242"/>
      <c r="O44" s="242"/>
      <c r="P44" s="242"/>
      <c r="Q44" s="107"/>
      <c r="R44" s="2"/>
      <c r="S44" s="1"/>
    </row>
    <row r="45" spans="2:19" ht="36" customHeight="1">
      <c r="B45" s="242"/>
      <c r="C45" s="242"/>
      <c r="D45" s="242"/>
      <c r="E45" s="242"/>
      <c r="F45" s="242"/>
      <c r="G45" s="242"/>
      <c r="H45" s="242"/>
      <c r="I45" s="242"/>
      <c r="J45" s="242"/>
      <c r="K45" s="242"/>
      <c r="L45" s="242"/>
      <c r="M45" s="242"/>
      <c r="N45" s="242"/>
      <c r="O45" s="242"/>
      <c r="P45" s="242"/>
      <c r="Q45" s="107"/>
      <c r="R45" s="2"/>
      <c r="S45" s="1"/>
    </row>
    <row r="46" spans="2:19" ht="16.5" customHeight="1">
      <c r="B46" s="84" t="s">
        <v>132</v>
      </c>
      <c r="C46" s="79"/>
      <c r="D46" s="79"/>
      <c r="E46" s="79"/>
      <c r="F46" s="79"/>
      <c r="G46" s="79"/>
      <c r="H46" s="79"/>
      <c r="I46" s="79"/>
      <c r="J46" s="79"/>
      <c r="K46" s="79"/>
      <c r="L46" s="79"/>
      <c r="M46" s="79"/>
      <c r="N46" s="79"/>
      <c r="O46" s="79"/>
      <c r="P46" s="79"/>
      <c r="Q46" s="108"/>
      <c r="R46" s="2"/>
      <c r="S46" s="1"/>
    </row>
    <row r="47" spans="2:19" ht="36" customHeight="1">
      <c r="B47" s="242"/>
      <c r="C47" s="242"/>
      <c r="D47" s="242"/>
      <c r="E47" s="242"/>
      <c r="F47" s="242"/>
      <c r="G47" s="242"/>
      <c r="H47" s="242"/>
      <c r="I47" s="242"/>
      <c r="J47" s="242"/>
      <c r="K47" s="242"/>
      <c r="L47" s="242"/>
      <c r="M47" s="242"/>
      <c r="N47" s="242"/>
      <c r="O47" s="242"/>
      <c r="P47" s="242"/>
      <c r="Q47" s="107"/>
      <c r="R47" s="2"/>
      <c r="S47" s="1"/>
    </row>
    <row r="48" spans="2:19" ht="36" customHeight="1">
      <c r="B48" s="242"/>
      <c r="C48" s="242"/>
      <c r="D48" s="242"/>
      <c r="E48" s="242"/>
      <c r="F48" s="242"/>
      <c r="G48" s="242"/>
      <c r="H48" s="242"/>
      <c r="I48" s="242"/>
      <c r="J48" s="242"/>
      <c r="K48" s="242"/>
      <c r="L48" s="242"/>
      <c r="M48" s="242"/>
      <c r="N48" s="242"/>
      <c r="O48" s="242"/>
      <c r="P48" s="242"/>
      <c r="Q48" s="107"/>
      <c r="R48" s="2"/>
      <c r="S48" s="1"/>
    </row>
    <row r="49" spans="2:19" ht="15.75" customHeight="1"/>
    <row r="50" spans="2:19">
      <c r="B50" s="35" t="s">
        <v>105</v>
      </c>
      <c r="O50" s="81" t="s">
        <v>59</v>
      </c>
    </row>
    <row r="51" spans="2:19" ht="35.25" customHeight="1">
      <c r="B51" s="37" t="s">
        <v>25</v>
      </c>
      <c r="C51" s="9" t="s">
        <v>15</v>
      </c>
      <c r="D51" s="9" t="s">
        <v>16</v>
      </c>
      <c r="E51" s="9" t="s">
        <v>17</v>
      </c>
      <c r="F51" s="9" t="s">
        <v>18</v>
      </c>
      <c r="G51" s="9" t="s">
        <v>19</v>
      </c>
      <c r="H51" s="9" t="s">
        <v>54</v>
      </c>
      <c r="I51" s="9" t="s">
        <v>55</v>
      </c>
      <c r="J51" s="9" t="s">
        <v>56</v>
      </c>
      <c r="K51" s="9" t="s">
        <v>20</v>
      </c>
      <c r="L51" s="9" t="s">
        <v>21</v>
      </c>
      <c r="M51" s="9" t="s">
        <v>22</v>
      </c>
      <c r="N51" s="9" t="s">
        <v>23</v>
      </c>
      <c r="O51" s="37" t="s">
        <v>24</v>
      </c>
      <c r="P51" s="88" t="s">
        <v>123</v>
      </c>
    </row>
    <row r="52" spans="2:19" ht="36.75" customHeight="1">
      <c r="B52" s="83"/>
      <c r="C52" s="85"/>
      <c r="D52" s="85"/>
      <c r="E52" s="85"/>
      <c r="F52" s="85"/>
      <c r="G52" s="85"/>
      <c r="H52" s="85"/>
      <c r="I52" s="85"/>
      <c r="J52" s="85"/>
      <c r="K52" s="85"/>
      <c r="L52" s="85"/>
      <c r="M52" s="85"/>
      <c r="N52" s="85"/>
      <c r="O52" s="86">
        <f>SUM(C52:N52)</f>
        <v>0</v>
      </c>
      <c r="P52" s="87"/>
    </row>
    <row r="53" spans="2:19" ht="27" customHeight="1">
      <c r="B53" s="77" t="s">
        <v>90</v>
      </c>
      <c r="C53" s="235"/>
      <c r="D53" s="236"/>
      <c r="E53" s="236"/>
      <c r="F53" s="236"/>
      <c r="G53" s="236"/>
      <c r="H53" s="236"/>
      <c r="I53" s="236"/>
      <c r="J53" s="236"/>
      <c r="K53" s="236"/>
      <c r="L53" s="236"/>
      <c r="M53" s="236"/>
      <c r="N53" s="236"/>
      <c r="O53" s="236"/>
      <c r="P53" s="237"/>
    </row>
    <row r="54" spans="2:19" ht="9" customHeight="1"/>
    <row r="57" spans="2:19" ht="18.75" hidden="1" customHeight="1">
      <c r="B57" s="52" t="s">
        <v>29</v>
      </c>
    </row>
    <row r="58" spans="2:19" ht="18.75" hidden="1" customHeight="1">
      <c r="B58" s="52" t="s">
        <v>30</v>
      </c>
    </row>
    <row r="59" spans="2:19" ht="18.75" hidden="1" customHeight="1">
      <c r="B59" s="52" t="s">
        <v>31</v>
      </c>
    </row>
    <row r="60" spans="2:19" ht="18.75" hidden="1" customHeight="1">
      <c r="B60" s="52" t="s">
        <v>32</v>
      </c>
    </row>
    <row r="61" spans="2:19" ht="18.75" hidden="1" customHeight="1">
      <c r="B61" s="52" t="s">
        <v>33</v>
      </c>
    </row>
    <row r="62" spans="2:19" s="1" customFormat="1" ht="18.75" hidden="1" customHeight="1">
      <c r="B62" s="52" t="s">
        <v>34</v>
      </c>
      <c r="F62" s="6"/>
      <c r="H62" s="2"/>
      <c r="I62" s="2"/>
      <c r="J62" s="2"/>
      <c r="K62" s="2"/>
      <c r="L62" s="2"/>
      <c r="M62" s="2"/>
      <c r="N62" s="2"/>
      <c r="O62" s="2"/>
      <c r="P62" s="2"/>
      <c r="Q62" s="109"/>
      <c r="S62" s="23"/>
    </row>
    <row r="63" spans="2:19" s="1" customFormat="1" ht="18.75" hidden="1" customHeight="1">
      <c r="B63" s="52" t="s">
        <v>35</v>
      </c>
      <c r="F63" s="6"/>
      <c r="H63" s="2"/>
      <c r="I63" s="2"/>
      <c r="J63" s="2"/>
      <c r="K63" s="2"/>
      <c r="L63" s="2"/>
      <c r="M63" s="2"/>
      <c r="N63" s="2"/>
      <c r="O63" s="2"/>
      <c r="P63" s="2"/>
      <c r="Q63" s="109"/>
      <c r="S63" s="23"/>
    </row>
    <row r="64" spans="2:19" s="1" customFormat="1" ht="18.75" hidden="1" customHeight="1">
      <c r="B64" s="53" t="s">
        <v>36</v>
      </c>
      <c r="F64" s="6"/>
      <c r="H64" s="2"/>
      <c r="I64" s="2"/>
      <c r="J64" s="2"/>
      <c r="K64" s="2"/>
      <c r="L64" s="2"/>
      <c r="M64" s="2"/>
      <c r="N64" s="2"/>
      <c r="O64" s="2"/>
      <c r="P64" s="2"/>
      <c r="Q64" s="109"/>
      <c r="S64" s="23"/>
    </row>
    <row r="65" spans="2:19" s="1" customFormat="1" ht="18.75" hidden="1" customHeight="1">
      <c r="B65" s="53" t="s">
        <v>37</v>
      </c>
      <c r="F65" s="6"/>
      <c r="H65" s="2"/>
      <c r="I65" s="2"/>
      <c r="J65" s="2"/>
      <c r="K65" s="2"/>
      <c r="L65" s="2"/>
      <c r="M65" s="2"/>
      <c r="N65" s="2"/>
      <c r="O65" s="2"/>
      <c r="P65" s="2"/>
      <c r="Q65" s="109"/>
      <c r="S65" s="23"/>
    </row>
    <row r="66" spans="2:19" s="1" customFormat="1" ht="18.75" hidden="1" customHeight="1">
      <c r="B66" s="53" t="s">
        <v>38</v>
      </c>
      <c r="F66" s="6"/>
      <c r="H66" s="2"/>
      <c r="I66" s="2"/>
      <c r="J66" s="2"/>
      <c r="K66" s="2"/>
      <c r="L66" s="2"/>
      <c r="M66" s="2"/>
      <c r="N66" s="2"/>
      <c r="O66" s="2"/>
      <c r="P66" s="2"/>
      <c r="Q66" s="109"/>
      <c r="S66" s="23"/>
    </row>
    <row r="67" spans="2:19" s="1" customFormat="1" ht="18.75" hidden="1" customHeight="1">
      <c r="B67" s="53" t="s">
        <v>39</v>
      </c>
      <c r="F67" s="6"/>
      <c r="H67" s="2"/>
      <c r="I67" s="2"/>
      <c r="J67" s="2"/>
      <c r="K67" s="2"/>
      <c r="L67" s="2"/>
      <c r="M67" s="2"/>
      <c r="N67" s="2"/>
      <c r="O67" s="2"/>
      <c r="P67" s="2"/>
      <c r="Q67" s="109"/>
      <c r="S67" s="23"/>
    </row>
    <row r="68" spans="2:19" s="1" customFormat="1" ht="18.75" hidden="1" customHeight="1">
      <c r="B68" s="53" t="s">
        <v>40</v>
      </c>
      <c r="F68" s="6"/>
      <c r="H68" s="2"/>
      <c r="I68" s="2"/>
      <c r="J68" s="2"/>
      <c r="K68" s="2"/>
      <c r="L68" s="2"/>
      <c r="M68" s="2"/>
      <c r="N68" s="2"/>
      <c r="O68" s="2"/>
      <c r="P68" s="2"/>
      <c r="Q68" s="109"/>
      <c r="S68" s="23"/>
    </row>
    <row r="69" spans="2:19" s="1" customFormat="1" ht="18.75" hidden="1" customHeight="1">
      <c r="B69" s="53" t="s">
        <v>41</v>
      </c>
      <c r="F69" s="6"/>
      <c r="H69" s="2"/>
      <c r="I69" s="2"/>
      <c r="J69" s="2"/>
      <c r="K69" s="2"/>
      <c r="L69" s="2"/>
      <c r="M69" s="2"/>
      <c r="N69" s="2"/>
      <c r="O69" s="2"/>
      <c r="P69" s="2"/>
      <c r="Q69" s="109"/>
      <c r="S69" s="23"/>
    </row>
    <row r="70" spans="2:19" s="1" customFormat="1" ht="18.75" hidden="1" customHeight="1">
      <c r="B70" s="53" t="s">
        <v>42</v>
      </c>
      <c r="F70" s="6"/>
      <c r="H70" s="2"/>
      <c r="I70" s="2"/>
      <c r="J70" s="2"/>
      <c r="K70" s="2"/>
      <c r="L70" s="2"/>
      <c r="M70" s="2"/>
      <c r="N70" s="2"/>
      <c r="O70" s="2"/>
      <c r="P70" s="2"/>
      <c r="Q70" s="109"/>
      <c r="S70" s="23"/>
    </row>
    <row r="71" spans="2:19" s="1" customFormat="1" ht="18.75" hidden="1" customHeight="1">
      <c r="B71" s="53" t="s">
        <v>43</v>
      </c>
      <c r="F71" s="6"/>
      <c r="H71" s="2"/>
      <c r="I71" s="2"/>
      <c r="J71" s="2"/>
      <c r="K71" s="2"/>
      <c r="L71" s="2"/>
      <c r="M71" s="2"/>
      <c r="N71" s="2"/>
      <c r="O71" s="2"/>
      <c r="P71" s="2"/>
      <c r="Q71" s="109"/>
      <c r="S71" s="23"/>
    </row>
    <row r="72" spans="2:19" s="1" customFormat="1" ht="18.75" hidden="1" customHeight="1">
      <c r="B72" s="53" t="s">
        <v>44</v>
      </c>
      <c r="F72" s="6"/>
      <c r="H72" s="2"/>
      <c r="I72" s="2"/>
      <c r="J72" s="2"/>
      <c r="K72" s="2"/>
      <c r="L72" s="2"/>
      <c r="M72" s="2"/>
      <c r="N72" s="2"/>
      <c r="O72" s="2"/>
      <c r="P72" s="2"/>
      <c r="Q72" s="109"/>
      <c r="S72" s="23"/>
    </row>
    <row r="73" spans="2:19" s="1" customFormat="1" ht="18.75" hidden="1" customHeight="1">
      <c r="B73" s="53" t="s">
        <v>45</v>
      </c>
      <c r="F73" s="6"/>
      <c r="H73" s="2"/>
      <c r="I73" s="2"/>
      <c r="J73" s="2"/>
      <c r="K73" s="2"/>
      <c r="L73" s="2"/>
      <c r="M73" s="2"/>
      <c r="N73" s="2"/>
      <c r="O73" s="2"/>
      <c r="P73" s="2"/>
      <c r="Q73" s="109"/>
      <c r="S73" s="23"/>
    </row>
    <row r="74" spans="2:19" s="1" customFormat="1" ht="18.75" hidden="1" customHeight="1">
      <c r="B74" s="2" t="s">
        <v>70</v>
      </c>
      <c r="F74" s="6"/>
      <c r="H74" s="2"/>
      <c r="I74" s="2"/>
      <c r="J74" s="2"/>
      <c r="K74" s="2"/>
      <c r="L74" s="2"/>
      <c r="M74" s="2"/>
      <c r="N74" s="2"/>
      <c r="O74" s="2"/>
      <c r="P74" s="2"/>
      <c r="Q74" s="109"/>
      <c r="S74" s="23"/>
    </row>
    <row r="75" spans="2:19" s="1" customFormat="1" ht="18.75" hidden="1" customHeight="1">
      <c r="B75" s="53" t="s">
        <v>46</v>
      </c>
      <c r="F75" s="6"/>
      <c r="H75" s="2"/>
      <c r="I75" s="2"/>
      <c r="J75" s="2"/>
      <c r="K75" s="2"/>
      <c r="L75" s="2"/>
      <c r="M75" s="2"/>
      <c r="N75" s="2"/>
      <c r="O75" s="2"/>
      <c r="P75" s="2"/>
      <c r="Q75" s="109"/>
      <c r="S75" s="23"/>
    </row>
    <row r="76" spans="2:19" s="1" customFormat="1" ht="18.75" hidden="1" customHeight="1">
      <c r="B76" s="2" t="s">
        <v>71</v>
      </c>
      <c r="F76" s="6"/>
      <c r="H76" s="2"/>
      <c r="I76" s="2"/>
      <c r="J76" s="2"/>
      <c r="K76" s="2"/>
      <c r="L76" s="2"/>
      <c r="M76" s="2"/>
      <c r="N76" s="2"/>
      <c r="O76" s="2"/>
      <c r="P76" s="2"/>
      <c r="Q76" s="109"/>
      <c r="S76" s="23"/>
    </row>
    <row r="77" spans="2:19" s="1" customFormat="1" ht="18.75" hidden="1" customHeight="1">
      <c r="B77" s="2" t="s">
        <v>73</v>
      </c>
      <c r="F77" s="6"/>
      <c r="H77" s="2"/>
      <c r="I77" s="2"/>
      <c r="J77" s="2"/>
      <c r="K77" s="2"/>
      <c r="L77" s="2"/>
      <c r="M77" s="2"/>
      <c r="N77" s="2"/>
      <c r="O77" s="2"/>
      <c r="P77" s="2"/>
      <c r="Q77" s="109"/>
      <c r="S77" s="23"/>
    </row>
    <row r="78" spans="2:19" s="1" customFormat="1" ht="18.75" hidden="1" customHeight="1">
      <c r="B78" s="2" t="s">
        <v>74</v>
      </c>
      <c r="F78" s="6"/>
      <c r="H78" s="2"/>
      <c r="I78" s="2"/>
      <c r="J78" s="2"/>
      <c r="K78" s="2"/>
      <c r="L78" s="2"/>
      <c r="M78" s="2"/>
      <c r="N78" s="2"/>
      <c r="O78" s="2"/>
      <c r="P78" s="2"/>
      <c r="Q78" s="109"/>
      <c r="S78" s="23"/>
    </row>
    <row r="79" spans="2:19" s="1" customFormat="1" ht="18.75" hidden="1" customHeight="1">
      <c r="B79" s="53" t="s">
        <v>47</v>
      </c>
      <c r="F79" s="6"/>
      <c r="H79" s="2"/>
      <c r="I79" s="2"/>
      <c r="J79" s="2"/>
      <c r="K79" s="2"/>
      <c r="L79" s="2"/>
      <c r="M79" s="2"/>
      <c r="N79" s="2"/>
      <c r="O79" s="2"/>
      <c r="P79" s="2"/>
      <c r="Q79" s="109"/>
      <c r="S79" s="23"/>
    </row>
    <row r="80" spans="2:19" s="1" customFormat="1" ht="18.75" hidden="1" customHeight="1">
      <c r="B80" s="53" t="s">
        <v>67</v>
      </c>
      <c r="F80" s="6"/>
      <c r="H80" s="2"/>
      <c r="I80" s="2"/>
      <c r="J80" s="2"/>
      <c r="K80" s="2"/>
      <c r="L80" s="2"/>
      <c r="M80" s="2"/>
      <c r="N80" s="2"/>
      <c r="O80" s="2"/>
      <c r="P80" s="2"/>
      <c r="Q80" s="109"/>
      <c r="S80" s="23"/>
    </row>
    <row r="81" spans="2:19" s="1" customFormat="1" ht="18.75" hidden="1" customHeight="1">
      <c r="B81" s="53" t="s">
        <v>68</v>
      </c>
      <c r="F81" s="6"/>
      <c r="H81" s="2"/>
      <c r="I81" s="2"/>
      <c r="J81" s="2"/>
      <c r="K81" s="2"/>
      <c r="L81" s="2"/>
      <c r="M81" s="2"/>
      <c r="N81" s="2"/>
      <c r="O81" s="2"/>
      <c r="P81" s="2"/>
      <c r="Q81" s="109"/>
      <c r="S81" s="23"/>
    </row>
    <row r="82" spans="2:19" s="1" customFormat="1" ht="18.75" hidden="1" customHeight="1">
      <c r="B82" s="53" t="s">
        <v>69</v>
      </c>
      <c r="F82" s="6"/>
      <c r="H82" s="2"/>
      <c r="I82" s="2"/>
      <c r="J82" s="2"/>
      <c r="K82" s="2"/>
      <c r="L82" s="2"/>
      <c r="M82" s="2"/>
      <c r="N82" s="2"/>
      <c r="O82" s="2"/>
      <c r="P82" s="2"/>
      <c r="Q82" s="109"/>
      <c r="S82" s="23"/>
    </row>
  </sheetData>
  <mergeCells count="77">
    <mergeCell ref="K14:L14"/>
    <mergeCell ref="K18:L18"/>
    <mergeCell ref="K19:L19"/>
    <mergeCell ref="K20:L20"/>
    <mergeCell ref="K21:L21"/>
    <mergeCell ref="B15:L15"/>
    <mergeCell ref="B17:L17"/>
    <mergeCell ref="C18:G18"/>
    <mergeCell ref="H18:J18"/>
    <mergeCell ref="C19:G19"/>
    <mergeCell ref="H19:J19"/>
    <mergeCell ref="C20:G20"/>
    <mergeCell ref="H20:J20"/>
    <mergeCell ref="C21:G21"/>
    <mergeCell ref="H21:J21"/>
    <mergeCell ref="K22:L22"/>
    <mergeCell ref="B38:P39"/>
    <mergeCell ref="B41:P42"/>
    <mergeCell ref="B44:P45"/>
    <mergeCell ref="B47:P48"/>
    <mergeCell ref="C31:G31"/>
    <mergeCell ref="H31:I31"/>
    <mergeCell ref="J31:K31"/>
    <mergeCell ref="L31:P31"/>
    <mergeCell ref="C28:G28"/>
    <mergeCell ref="H28:I28"/>
    <mergeCell ref="J28:K28"/>
    <mergeCell ref="L28:P28"/>
    <mergeCell ref="C29:G29"/>
    <mergeCell ref="H29:I29"/>
    <mergeCell ref="J29:K29"/>
    <mergeCell ref="C53:P53"/>
    <mergeCell ref="K9:L9"/>
    <mergeCell ref="K10:L10"/>
    <mergeCell ref="K11:L11"/>
    <mergeCell ref="K12:L12"/>
    <mergeCell ref="K13:L13"/>
    <mergeCell ref="C32:G32"/>
    <mergeCell ref="H32:I32"/>
    <mergeCell ref="J32:K32"/>
    <mergeCell ref="L32:P32"/>
    <mergeCell ref="B33:L33"/>
    <mergeCell ref="B34:L34"/>
    <mergeCell ref="C30:G30"/>
    <mergeCell ref="H30:I30"/>
    <mergeCell ref="J30:K30"/>
    <mergeCell ref="L30:P30"/>
    <mergeCell ref="L29:P29"/>
    <mergeCell ref="C23:G23"/>
    <mergeCell ref="H23:J23"/>
    <mergeCell ref="B24:L24"/>
    <mergeCell ref="C27:G27"/>
    <mergeCell ref="H27:I27"/>
    <mergeCell ref="J27:K27"/>
    <mergeCell ref="L27:P27"/>
    <mergeCell ref="K23:L23"/>
    <mergeCell ref="C22:G22"/>
    <mergeCell ref="H22:J22"/>
    <mergeCell ref="C12:G12"/>
    <mergeCell ref="H12:J12"/>
    <mergeCell ref="C13:G13"/>
    <mergeCell ref="H13:J13"/>
    <mergeCell ref="C14:G14"/>
    <mergeCell ref="H14:J14"/>
    <mergeCell ref="C11:G11"/>
    <mergeCell ref="H11:J11"/>
    <mergeCell ref="B3:C3"/>
    <mergeCell ref="D3:F3"/>
    <mergeCell ref="L3:L5"/>
    <mergeCell ref="B4:C4"/>
    <mergeCell ref="D4:F4"/>
    <mergeCell ref="B6:P6"/>
    <mergeCell ref="B8:L8"/>
    <mergeCell ref="C9:G9"/>
    <mergeCell ref="H9:J9"/>
    <mergeCell ref="C10:G10"/>
    <mergeCell ref="H10:J10"/>
  </mergeCells>
  <phoneticPr fontId="1"/>
  <dataValidations count="4">
    <dataValidation type="list" allowBlank="1" showInputMessage="1" showErrorMessage="1" sqref="B52" xr:uid="{66D8B7B0-6D39-4237-9731-4975947B68FE}">
      <formula1>"手当,一時金,基本給,その他"</formula1>
    </dataValidation>
    <dataValidation type="list" allowBlank="1" showInputMessage="1" showErrorMessage="1" sqref="L28:P32" xr:uid="{D23BC871-B2A1-43A9-A78D-280B1955FA15}">
      <formula1>$B$57:$B$82</formula1>
    </dataValidation>
    <dataValidation type="list" allowBlank="1" showInputMessage="1" showErrorMessage="1" sqref="K10:L14" xr:uid="{7D9EA589-64CF-4929-9D11-FD39569B00BF}">
      <formula1>"取得済,受験済(不合格),受験済(合否待ち),取得予定"</formula1>
    </dataValidation>
    <dataValidation type="list" allowBlank="1" showInputMessage="1" showErrorMessage="1" sqref="K19:L23" xr:uid="{6FA01906-6306-4728-A502-8A8C51353C13}">
      <formula1>"受講済,受講中,受講予定"</formula1>
    </dataValidation>
  </dataValidations>
  <printOptions horizontalCentered="1"/>
  <pageMargins left="0.51181102362204722" right="0.51181102362204722" top="0.35433070866141736" bottom="0.19685039370078741"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7BDA2-9AC7-40DB-8AF1-7D9396F0449C}">
  <sheetPr>
    <tabColor theme="5" tint="-0.249977111117893"/>
    <pageSetUpPr fitToPage="1"/>
  </sheetPr>
  <dimension ref="B1:R30"/>
  <sheetViews>
    <sheetView showGridLines="0" view="pageBreakPreview" zoomScaleNormal="100" zoomScaleSheetLayoutView="100" workbookViewId="0">
      <selection activeCell="S16" sqref="S16"/>
    </sheetView>
  </sheetViews>
  <sheetFormatPr defaultColWidth="8.875" defaultRowHeight="19.5"/>
  <cols>
    <col min="1" max="1" width="1.625" style="13" customWidth="1"/>
    <col min="2" max="2" width="5.625" style="13" customWidth="1"/>
    <col min="3" max="3" width="3.5" style="13" customWidth="1"/>
    <col min="4" max="4" width="4.625" style="13" customWidth="1"/>
    <col min="5" max="5" width="6" style="13" customWidth="1"/>
    <col min="6" max="6" width="18" style="118" customWidth="1"/>
    <col min="7" max="7" width="9.75" style="13" customWidth="1"/>
    <col min="8" max="8" width="8.625" style="38" customWidth="1"/>
    <col min="9" max="9" width="2.125" style="38" customWidth="1"/>
    <col min="10" max="10" width="13.75" style="38" customWidth="1"/>
    <col min="11" max="11" width="5.875" style="38" customWidth="1"/>
    <col min="12" max="12" width="4.375" style="38" customWidth="1"/>
    <col min="13" max="13" width="14.625" style="38" customWidth="1"/>
    <col min="14" max="14" width="1.625" style="13" customWidth="1"/>
    <col min="15" max="15" width="2.375" style="38" customWidth="1"/>
    <col min="16" max="16" width="3.25" style="38" customWidth="1"/>
    <col min="17" max="17" width="11.375" style="38" customWidth="1"/>
    <col min="18" max="18" width="2.25" style="38" customWidth="1"/>
    <col min="19" max="16384" width="8.875" style="13"/>
  </cols>
  <sheetData>
    <row r="1" spans="2:18" ht="18" customHeight="1">
      <c r="H1" s="134" t="s">
        <v>14</v>
      </c>
      <c r="I1" s="134"/>
      <c r="J1" s="134"/>
      <c r="K1" s="134"/>
      <c r="L1" s="134"/>
      <c r="M1" s="134"/>
      <c r="O1" s="119"/>
      <c r="P1" s="119"/>
      <c r="Q1" s="119"/>
      <c r="R1" s="119"/>
    </row>
    <row r="2" spans="2:18" ht="21.75" customHeight="1">
      <c r="M2" s="39"/>
      <c r="O2" s="39"/>
      <c r="P2" s="39"/>
      <c r="Q2" s="39"/>
      <c r="R2" s="40"/>
    </row>
    <row r="3" spans="2:18" ht="24.75" customHeight="1">
      <c r="B3" s="120" t="s">
        <v>9</v>
      </c>
      <c r="C3" s="121"/>
      <c r="D3" s="121"/>
      <c r="E3" s="243">
        <f>'別記様式第１号-２（対象者別①）'!D4</f>
        <v>0</v>
      </c>
      <c r="F3" s="243"/>
      <c r="G3" s="122"/>
      <c r="H3" s="122"/>
      <c r="I3" s="123"/>
      <c r="L3" s="41"/>
      <c r="M3" s="41"/>
      <c r="O3" s="41"/>
      <c r="P3" s="41"/>
      <c r="Q3" s="244"/>
      <c r="R3" s="211"/>
    </row>
    <row r="4" spans="2:18" ht="26.25" customHeight="1">
      <c r="H4" s="33"/>
      <c r="I4" s="33"/>
      <c r="L4" s="41"/>
      <c r="M4" s="41"/>
      <c r="O4" s="41"/>
      <c r="P4" s="41"/>
      <c r="Q4" s="244"/>
      <c r="R4" s="211"/>
    </row>
    <row r="5" spans="2:18" ht="30" customHeight="1">
      <c r="B5" s="245" t="s">
        <v>144</v>
      </c>
      <c r="C5" s="245"/>
      <c r="D5" s="245"/>
      <c r="E5" s="245"/>
      <c r="F5" s="245"/>
      <c r="G5" s="245"/>
      <c r="H5" s="245"/>
      <c r="I5" s="245"/>
      <c r="J5" s="245"/>
      <c r="K5" s="245"/>
      <c r="L5" s="245"/>
      <c r="M5" s="245"/>
      <c r="O5" s="35"/>
      <c r="P5" s="41"/>
      <c r="Q5" s="124"/>
      <c r="R5" s="118"/>
    </row>
    <row r="6" spans="2:18" ht="24.75" customHeight="1">
      <c r="B6" s="125"/>
      <c r="C6" s="125"/>
      <c r="D6" s="125"/>
      <c r="E6" s="125"/>
      <c r="F6" s="125"/>
      <c r="G6" s="125"/>
      <c r="H6" s="125"/>
      <c r="I6" s="125"/>
      <c r="J6" s="125"/>
      <c r="K6" s="125"/>
      <c r="L6" s="125"/>
      <c r="M6" s="125"/>
      <c r="O6" s="35"/>
      <c r="P6" s="41"/>
      <c r="Q6" s="126"/>
      <c r="R6" s="118"/>
    </row>
    <row r="7" spans="2:18" ht="30" customHeight="1">
      <c r="B7" s="251" t="s">
        <v>6</v>
      </c>
      <c r="C7" s="251"/>
      <c r="D7" s="251"/>
      <c r="E7" s="251"/>
      <c r="F7" s="251"/>
      <c r="G7" s="251" t="s">
        <v>108</v>
      </c>
      <c r="H7" s="251"/>
      <c r="I7" s="252" t="s">
        <v>7</v>
      </c>
      <c r="J7" s="252"/>
      <c r="K7" s="252"/>
      <c r="L7" s="252"/>
      <c r="M7" s="252"/>
    </row>
    <row r="8" spans="2:18" ht="108.75" customHeight="1">
      <c r="B8" s="246" t="s">
        <v>109</v>
      </c>
      <c r="C8" s="246"/>
      <c r="D8" s="246"/>
      <c r="E8" s="246"/>
      <c r="F8" s="246"/>
      <c r="G8" s="247"/>
      <c r="H8" s="247"/>
      <c r="I8" s="248"/>
      <c r="J8" s="249"/>
      <c r="K8" s="249"/>
      <c r="L8" s="249"/>
      <c r="M8" s="250"/>
    </row>
    <row r="9" spans="2:18" ht="108.75" customHeight="1">
      <c r="B9" s="246" t="s">
        <v>27</v>
      </c>
      <c r="C9" s="246"/>
      <c r="D9" s="246"/>
      <c r="E9" s="246"/>
      <c r="F9" s="246"/>
      <c r="G9" s="247"/>
      <c r="H9" s="247"/>
      <c r="I9" s="253"/>
      <c r="J9" s="249"/>
      <c r="K9" s="249"/>
      <c r="L9" s="249"/>
      <c r="M9" s="250"/>
    </row>
    <row r="10" spans="2:18" ht="23.25" customHeight="1">
      <c r="B10" s="254" t="s">
        <v>133</v>
      </c>
      <c r="C10" s="255"/>
      <c r="D10" s="255"/>
      <c r="E10" s="255"/>
      <c r="F10" s="256"/>
      <c r="G10" s="263"/>
      <c r="H10" s="264"/>
      <c r="I10" s="269"/>
      <c r="J10" s="270"/>
      <c r="K10" s="270"/>
      <c r="L10" s="270"/>
      <c r="M10" s="271"/>
      <c r="P10" s="132"/>
      <c r="Q10" s="127"/>
    </row>
    <row r="11" spans="2:18" ht="75" customHeight="1">
      <c r="B11" s="257"/>
      <c r="C11" s="258"/>
      <c r="D11" s="258"/>
      <c r="E11" s="258"/>
      <c r="F11" s="259"/>
      <c r="G11" s="265"/>
      <c r="H11" s="266"/>
      <c r="I11" s="128"/>
      <c r="J11" s="272"/>
      <c r="K11" s="273"/>
      <c r="L11" s="273"/>
      <c r="M11" s="274"/>
      <c r="Q11" s="127"/>
    </row>
    <row r="12" spans="2:18" ht="23.25" customHeight="1">
      <c r="B12" s="257"/>
      <c r="C12" s="258"/>
      <c r="D12" s="258"/>
      <c r="E12" s="258"/>
      <c r="F12" s="259"/>
      <c r="G12" s="265"/>
      <c r="H12" s="266"/>
      <c r="I12" s="269"/>
      <c r="J12" s="275"/>
      <c r="K12" s="275"/>
      <c r="L12" s="275"/>
      <c r="M12" s="276"/>
      <c r="Q12" s="127"/>
    </row>
    <row r="13" spans="2:18" ht="75.75" customHeight="1">
      <c r="B13" s="257"/>
      <c r="C13" s="258"/>
      <c r="D13" s="258"/>
      <c r="E13" s="258"/>
      <c r="F13" s="259"/>
      <c r="G13" s="265"/>
      <c r="H13" s="266"/>
      <c r="I13" s="129"/>
      <c r="J13" s="272"/>
      <c r="K13" s="273"/>
      <c r="L13" s="273"/>
      <c r="M13" s="274"/>
      <c r="Q13" s="127"/>
    </row>
    <row r="14" spans="2:18" ht="23.25" customHeight="1">
      <c r="B14" s="257"/>
      <c r="C14" s="258"/>
      <c r="D14" s="258"/>
      <c r="E14" s="258"/>
      <c r="F14" s="259"/>
      <c r="G14" s="265"/>
      <c r="H14" s="266"/>
      <c r="I14" s="269"/>
      <c r="J14" s="275"/>
      <c r="K14" s="275"/>
      <c r="L14" s="275"/>
      <c r="M14" s="276"/>
      <c r="Q14" s="127"/>
    </row>
    <row r="15" spans="2:18" ht="75" customHeight="1">
      <c r="B15" s="260"/>
      <c r="C15" s="261"/>
      <c r="D15" s="261"/>
      <c r="E15" s="261"/>
      <c r="F15" s="262"/>
      <c r="G15" s="267"/>
      <c r="H15" s="268"/>
      <c r="I15" s="129"/>
      <c r="J15" s="272"/>
      <c r="K15" s="273"/>
      <c r="L15" s="273"/>
      <c r="M15" s="274"/>
      <c r="Q15" s="127"/>
    </row>
    <row r="16" spans="2:18" ht="44.25" customHeight="1">
      <c r="B16" s="251" t="s">
        <v>8</v>
      </c>
      <c r="C16" s="251"/>
      <c r="D16" s="251"/>
      <c r="E16" s="251"/>
      <c r="F16" s="251"/>
      <c r="G16" s="277">
        <f>SUM(G8:H10)</f>
        <v>0</v>
      </c>
      <c r="H16" s="278"/>
      <c r="I16" s="279"/>
      <c r="J16" s="280"/>
      <c r="K16" s="280"/>
      <c r="L16" s="280"/>
      <c r="M16" s="281"/>
    </row>
    <row r="17" spans="2:18" ht="19.5" customHeight="1">
      <c r="F17" s="13"/>
      <c r="H17" s="13"/>
      <c r="I17" s="13"/>
      <c r="J17" s="13"/>
      <c r="K17" s="13"/>
      <c r="L17" s="13"/>
      <c r="M17" s="13"/>
      <c r="O17" s="13"/>
      <c r="P17" s="13"/>
      <c r="Q17" s="13"/>
      <c r="R17" s="13"/>
    </row>
    <row r="18" spans="2:18">
      <c r="B18" s="28" t="s">
        <v>134</v>
      </c>
      <c r="C18" s="28" t="s">
        <v>136</v>
      </c>
      <c r="F18" s="13"/>
      <c r="H18" s="13"/>
      <c r="I18" s="13"/>
      <c r="J18" s="13"/>
      <c r="K18" s="13"/>
      <c r="L18" s="13"/>
      <c r="M18" s="13"/>
      <c r="O18" s="13"/>
      <c r="P18" s="13"/>
      <c r="Q18" s="13"/>
      <c r="R18" s="13"/>
    </row>
    <row r="19" spans="2:18" ht="30.75" customHeight="1">
      <c r="B19" s="115" t="s">
        <v>127</v>
      </c>
      <c r="C19" s="282" t="s">
        <v>128</v>
      </c>
      <c r="D19" s="282"/>
      <c r="E19" s="282"/>
      <c r="F19" s="282"/>
      <c r="G19" s="282"/>
      <c r="H19" s="282"/>
      <c r="I19" s="282"/>
      <c r="J19" s="282"/>
      <c r="K19" s="282"/>
      <c r="L19" s="282"/>
      <c r="M19" s="282"/>
      <c r="O19" s="13"/>
      <c r="P19" s="13"/>
      <c r="Q19" s="13"/>
      <c r="R19" s="13"/>
    </row>
    <row r="20" spans="2:18">
      <c r="B20" s="28"/>
      <c r="C20" s="28" t="s">
        <v>129</v>
      </c>
      <c r="D20" s="28"/>
      <c r="F20" s="13"/>
      <c r="H20" s="13"/>
      <c r="I20" s="13"/>
      <c r="J20" s="13"/>
      <c r="K20" s="13"/>
      <c r="L20" s="13"/>
      <c r="M20" s="13"/>
      <c r="O20" s="13"/>
      <c r="P20" s="13"/>
      <c r="Q20" s="13"/>
      <c r="R20" s="13"/>
    </row>
    <row r="21" spans="2:18">
      <c r="B21" s="28"/>
      <c r="C21" s="28" t="s">
        <v>130</v>
      </c>
      <c r="D21" s="28"/>
      <c r="F21" s="13"/>
      <c r="H21" s="13"/>
      <c r="I21" s="13"/>
      <c r="J21" s="13"/>
      <c r="K21" s="13"/>
      <c r="L21" s="13"/>
      <c r="M21" s="13"/>
      <c r="O21" s="13"/>
      <c r="P21" s="13"/>
      <c r="Q21" s="13"/>
      <c r="R21" s="13"/>
    </row>
    <row r="22" spans="2:18">
      <c r="F22" s="13"/>
      <c r="H22" s="13"/>
      <c r="I22" s="13"/>
      <c r="J22" s="13"/>
      <c r="K22" s="13"/>
      <c r="L22" s="13"/>
      <c r="M22" s="13"/>
      <c r="O22" s="13"/>
      <c r="P22" s="13"/>
      <c r="Q22" s="13"/>
      <c r="R22" s="13"/>
    </row>
    <row r="23" spans="2:18">
      <c r="F23" s="13"/>
      <c r="H23" s="13"/>
      <c r="I23" s="13"/>
      <c r="J23" s="13"/>
      <c r="K23" s="13"/>
      <c r="L23" s="13"/>
      <c r="M23" s="13"/>
      <c r="O23" s="13"/>
      <c r="P23" s="13"/>
      <c r="Q23" s="13"/>
      <c r="R23" s="13"/>
    </row>
    <row r="24" spans="2:18">
      <c r="F24" s="13"/>
      <c r="H24" s="13"/>
      <c r="I24" s="13"/>
      <c r="J24" s="13"/>
      <c r="K24" s="13"/>
      <c r="L24" s="13"/>
      <c r="M24" s="13"/>
      <c r="O24" s="13"/>
      <c r="P24" s="13"/>
      <c r="Q24" s="13"/>
      <c r="R24" s="13"/>
    </row>
    <row r="25" spans="2:18">
      <c r="F25" s="13"/>
      <c r="H25" s="13"/>
      <c r="I25" s="13"/>
      <c r="J25" s="13"/>
      <c r="K25" s="13"/>
      <c r="L25" s="13"/>
      <c r="M25" s="13"/>
      <c r="O25" s="13"/>
      <c r="P25" s="13"/>
      <c r="Q25" s="13"/>
      <c r="R25" s="13"/>
    </row>
    <row r="26" spans="2:18">
      <c r="F26" s="13"/>
      <c r="H26" s="13"/>
      <c r="I26" s="13"/>
      <c r="J26" s="13"/>
      <c r="K26" s="13"/>
      <c r="L26" s="13"/>
      <c r="M26" s="13"/>
      <c r="O26" s="13"/>
      <c r="P26" s="13"/>
      <c r="Q26" s="13"/>
      <c r="R26" s="13"/>
    </row>
    <row r="27" spans="2:18">
      <c r="F27" s="13"/>
      <c r="G27" s="211"/>
      <c r="H27" s="211"/>
      <c r="I27" s="13"/>
      <c r="J27" s="13"/>
      <c r="K27" s="13"/>
      <c r="L27" s="13"/>
      <c r="M27" s="13"/>
      <c r="O27" s="13"/>
      <c r="P27" s="13"/>
      <c r="Q27" s="13"/>
      <c r="R27" s="13"/>
    </row>
    <row r="28" spans="2:18">
      <c r="F28" s="13"/>
      <c r="G28" s="211"/>
      <c r="H28" s="211"/>
      <c r="I28" s="13"/>
      <c r="J28" s="13"/>
      <c r="K28" s="13"/>
      <c r="L28" s="13"/>
      <c r="M28" s="13"/>
      <c r="O28" s="13"/>
      <c r="P28" s="13"/>
      <c r="Q28" s="13"/>
      <c r="R28" s="13"/>
    </row>
    <row r="29" spans="2:18">
      <c r="G29" s="211"/>
      <c r="H29" s="211"/>
    </row>
    <row r="30" spans="2:18">
      <c r="G30" s="211"/>
      <c r="H30" s="211"/>
    </row>
  </sheetData>
  <mergeCells count="27">
    <mergeCell ref="B16:F16"/>
    <mergeCell ref="G16:H16"/>
    <mergeCell ref="I16:M16"/>
    <mergeCell ref="C19:M19"/>
    <mergeCell ref="G27:H30"/>
    <mergeCell ref="B9:F9"/>
    <mergeCell ref="G9:H9"/>
    <mergeCell ref="I9:M9"/>
    <mergeCell ref="B10:F15"/>
    <mergeCell ref="G10:H15"/>
    <mergeCell ref="I10:M10"/>
    <mergeCell ref="J11:M11"/>
    <mergeCell ref="I12:M12"/>
    <mergeCell ref="J13:M13"/>
    <mergeCell ref="I14:M14"/>
    <mergeCell ref="J15:M15"/>
    <mergeCell ref="B8:F8"/>
    <mergeCell ref="G8:H8"/>
    <mergeCell ref="I8:M8"/>
    <mergeCell ref="B7:F7"/>
    <mergeCell ref="G7:H7"/>
    <mergeCell ref="I7:M7"/>
    <mergeCell ref="H1:M1"/>
    <mergeCell ref="E3:F3"/>
    <mergeCell ref="Q3:Q4"/>
    <mergeCell ref="R3:R4"/>
    <mergeCell ref="B5:M5"/>
  </mergeCells>
  <phoneticPr fontId="1"/>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8</xdr:col>
                    <xdr:colOff>57150</xdr:colOff>
                    <xdr:row>9</xdr:row>
                    <xdr:rowOff>38100</xdr:rowOff>
                  </from>
                  <to>
                    <xdr:col>12</xdr:col>
                    <xdr:colOff>1038225</xdr:colOff>
                    <xdr:row>9</xdr:row>
                    <xdr:rowOff>285750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8</xdr:col>
                    <xdr:colOff>66675</xdr:colOff>
                    <xdr:row>11</xdr:row>
                    <xdr:rowOff>28575</xdr:rowOff>
                  </from>
                  <to>
                    <xdr:col>13</xdr:col>
                    <xdr:colOff>9525</xdr:colOff>
                    <xdr:row>11</xdr:row>
                    <xdr:rowOff>276225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8</xdr:col>
                    <xdr:colOff>66675</xdr:colOff>
                    <xdr:row>13</xdr:row>
                    <xdr:rowOff>28575</xdr:rowOff>
                  </from>
                  <to>
                    <xdr:col>13</xdr:col>
                    <xdr:colOff>9525</xdr:colOff>
                    <xdr:row>13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C50FF-FF8B-4F0C-8CCF-EF1491E671A8}">
  <sheetPr>
    <tabColor theme="1"/>
  </sheetPr>
  <dimension ref="A1:T40"/>
  <sheetViews>
    <sheetView showGridLines="0" view="pageBreakPreview" zoomScaleNormal="100" zoomScaleSheetLayoutView="100" workbookViewId="0">
      <selection activeCell="P11" sqref="P11"/>
    </sheetView>
  </sheetViews>
  <sheetFormatPr defaultColWidth="8.875" defaultRowHeight="18.75"/>
  <cols>
    <col min="1" max="1" width="1" style="1" customWidth="1"/>
    <col min="2" max="8" width="6.625" style="1" customWidth="1"/>
    <col min="9" max="9" width="6.625" style="6" customWidth="1"/>
    <col min="10" max="10" width="6.625" style="1" customWidth="1"/>
    <col min="11" max="19" width="6.625" style="2" customWidth="1"/>
    <col min="20" max="20" width="1.125" style="23" customWidth="1"/>
    <col min="21" max="16384" width="8.875" style="23"/>
  </cols>
  <sheetData>
    <row r="1" spans="1:20" ht="19.5">
      <c r="K1" s="134" t="s">
        <v>10</v>
      </c>
      <c r="L1" s="134"/>
      <c r="M1" s="134"/>
      <c r="N1" s="134"/>
      <c r="O1" s="134"/>
      <c r="P1" s="134"/>
      <c r="Q1" s="134"/>
      <c r="R1" s="134"/>
      <c r="S1" s="134"/>
    </row>
    <row r="2" spans="1:20" ht="20.25" customHeight="1">
      <c r="A2" s="19"/>
      <c r="N2" s="24"/>
      <c r="O2" s="24"/>
      <c r="P2" s="24"/>
      <c r="Q2" s="24"/>
      <c r="R2" s="24"/>
      <c r="S2" s="25"/>
    </row>
    <row r="3" spans="1:20" ht="20.25" customHeight="1">
      <c r="A3" s="19"/>
      <c r="N3" s="24"/>
      <c r="O3" s="24"/>
      <c r="P3" s="24"/>
      <c r="Q3" s="24"/>
      <c r="R3" s="24"/>
      <c r="S3" s="25"/>
    </row>
    <row r="4" spans="1:20" ht="28.5" customHeight="1">
      <c r="B4" s="136" t="s">
        <v>9</v>
      </c>
      <c r="C4" s="136"/>
      <c r="D4" s="283" t="s">
        <v>50</v>
      </c>
      <c r="E4" s="283"/>
      <c r="F4" s="283"/>
      <c r="G4" s="283"/>
      <c r="H4" s="69"/>
      <c r="I4" s="68"/>
      <c r="J4" s="68"/>
      <c r="K4" s="68"/>
      <c r="L4" s="68"/>
      <c r="M4" s="135"/>
      <c r="N4" s="135"/>
      <c r="O4" s="135"/>
      <c r="P4" s="91"/>
      <c r="Q4" s="91"/>
      <c r="R4" s="92"/>
      <c r="S4" s="93"/>
      <c r="T4" s="26"/>
    </row>
    <row r="5" spans="1:20" ht="28.5" customHeight="1">
      <c r="B5" s="189" t="s">
        <v>126</v>
      </c>
      <c r="C5" s="189"/>
      <c r="D5" s="284" t="s">
        <v>84</v>
      </c>
      <c r="E5" s="284"/>
      <c r="F5" s="284"/>
      <c r="G5" s="284"/>
      <c r="H5" s="69"/>
      <c r="I5" s="68"/>
      <c r="J5" s="68"/>
      <c r="K5" s="68"/>
      <c r="L5" s="68"/>
      <c r="M5" s="135"/>
      <c r="N5" s="135"/>
      <c r="O5" s="135"/>
      <c r="P5" s="91"/>
      <c r="Q5" s="91"/>
      <c r="R5" s="137"/>
      <c r="S5" s="138"/>
      <c r="T5" s="26"/>
    </row>
    <row r="6" spans="1:20" ht="54" customHeight="1">
      <c r="B6" s="3"/>
      <c r="C6" s="3"/>
      <c r="D6" s="3"/>
      <c r="E6" s="3"/>
      <c r="F6" s="3"/>
      <c r="G6" s="3"/>
      <c r="H6" s="3"/>
      <c r="I6" s="21"/>
      <c r="J6" s="3"/>
      <c r="K6" s="4"/>
      <c r="M6" s="135"/>
      <c r="N6" s="135"/>
      <c r="O6" s="135"/>
      <c r="P6" s="91"/>
      <c r="Q6" s="91"/>
      <c r="R6" s="137"/>
      <c r="S6" s="138"/>
      <c r="T6" s="26"/>
    </row>
    <row r="7" spans="1:20" ht="27" customHeight="1">
      <c r="A7" s="210" t="s">
        <v>124</v>
      </c>
      <c r="B7" s="210"/>
      <c r="C7" s="210"/>
      <c r="D7" s="210"/>
      <c r="E7" s="210"/>
      <c r="F7" s="210"/>
      <c r="G7" s="210"/>
      <c r="H7" s="210"/>
      <c r="I7" s="210"/>
      <c r="J7" s="210"/>
      <c r="K7" s="210"/>
      <c r="L7" s="210"/>
      <c r="M7" s="210"/>
      <c r="N7" s="210"/>
      <c r="O7" s="210"/>
      <c r="P7" s="210"/>
      <c r="Q7" s="210"/>
      <c r="R7" s="210"/>
      <c r="S7" s="210"/>
    </row>
    <row r="8" spans="1:20" ht="36.75" customHeight="1">
      <c r="A8" s="211"/>
      <c r="B8" s="211"/>
      <c r="C8" s="211"/>
      <c r="D8" s="211"/>
      <c r="E8" s="211"/>
      <c r="F8" s="211"/>
      <c r="G8" s="211"/>
      <c r="H8" s="211"/>
      <c r="I8" s="211"/>
      <c r="J8" s="211"/>
      <c r="K8" s="211"/>
      <c r="L8" s="211"/>
      <c r="M8" s="211"/>
      <c r="N8" s="211"/>
      <c r="O8" s="211"/>
      <c r="P8" s="211"/>
      <c r="Q8" s="211"/>
      <c r="R8" s="211"/>
      <c r="S8" s="211"/>
    </row>
    <row r="9" spans="1:20" ht="22.5" customHeight="1">
      <c r="B9" s="27"/>
      <c r="C9" s="27"/>
      <c r="D9" s="27"/>
      <c r="E9" s="27"/>
      <c r="F9" s="27"/>
      <c r="G9" s="27"/>
      <c r="H9" s="5"/>
      <c r="I9" s="5"/>
      <c r="J9" s="5"/>
      <c r="K9" s="5"/>
      <c r="L9" s="5"/>
      <c r="M9" s="20"/>
      <c r="N9" s="20"/>
      <c r="O9" s="20"/>
      <c r="P9" s="20"/>
      <c r="Q9" s="20"/>
      <c r="R9" s="20"/>
      <c r="S9" s="20"/>
      <c r="T9" s="26"/>
    </row>
    <row r="10" spans="1:20" ht="24" customHeight="1">
      <c r="B10" s="65" t="s">
        <v>0</v>
      </c>
      <c r="C10" s="34"/>
      <c r="D10" s="34"/>
      <c r="E10" s="34"/>
      <c r="F10" s="34"/>
      <c r="G10" s="34"/>
      <c r="H10" s="70" t="s">
        <v>1</v>
      </c>
      <c r="I10" s="285">
        <f>R17</f>
        <v>240000</v>
      </c>
      <c r="J10" s="285"/>
      <c r="K10" s="285"/>
      <c r="L10" s="285"/>
      <c r="M10" s="71" t="s">
        <v>86</v>
      </c>
      <c r="N10" s="4"/>
      <c r="O10" s="4"/>
      <c r="P10" s="4"/>
      <c r="Q10" s="4"/>
      <c r="R10" s="7"/>
      <c r="S10" s="7"/>
      <c r="T10" s="26"/>
    </row>
    <row r="11" spans="1:20" ht="27" customHeight="1">
      <c r="M11" s="7"/>
      <c r="N11" s="7"/>
      <c r="O11" s="7"/>
      <c r="P11" s="7"/>
      <c r="Q11" s="7"/>
      <c r="R11" s="7"/>
      <c r="S11" s="7"/>
      <c r="T11" s="26"/>
    </row>
    <row r="12" spans="1:20" ht="27" customHeight="1">
      <c r="M12" s="7"/>
      <c r="N12" s="7"/>
      <c r="O12" s="7"/>
      <c r="P12" s="7"/>
      <c r="Q12" s="7"/>
      <c r="R12" s="7"/>
      <c r="S12" s="7"/>
      <c r="T12" s="26"/>
    </row>
    <row r="13" spans="1:20" ht="27" customHeight="1">
      <c r="M13" s="7"/>
      <c r="N13" s="7"/>
      <c r="O13" s="7"/>
      <c r="P13" s="7"/>
      <c r="Q13" s="7"/>
      <c r="R13" s="7"/>
      <c r="S13" s="7"/>
      <c r="T13" s="26"/>
    </row>
    <row r="14" spans="1:20" ht="24" customHeight="1">
      <c r="B14" s="66" t="s">
        <v>2</v>
      </c>
      <c r="C14" s="28"/>
      <c r="D14" s="28"/>
      <c r="E14" s="28"/>
      <c r="F14" s="28"/>
      <c r="G14" s="28"/>
      <c r="K14" s="1"/>
      <c r="L14" s="1"/>
      <c r="M14" s="14"/>
      <c r="N14" s="4"/>
      <c r="O14" s="4"/>
      <c r="P14" s="4"/>
      <c r="Q14" s="4"/>
      <c r="R14" s="29"/>
      <c r="S14" s="42" t="s">
        <v>3</v>
      </c>
      <c r="T14" s="26"/>
    </row>
    <row r="15" spans="1:20" ht="27" customHeight="1">
      <c r="B15" s="141" t="s">
        <v>4</v>
      </c>
      <c r="C15" s="142"/>
      <c r="D15" s="142"/>
      <c r="E15" s="142"/>
      <c r="F15" s="142"/>
      <c r="G15" s="142"/>
      <c r="H15" s="142"/>
      <c r="I15" s="142"/>
      <c r="J15" s="142"/>
      <c r="K15" s="142"/>
      <c r="L15" s="142"/>
      <c r="M15" s="142"/>
      <c r="N15" s="142"/>
      <c r="O15" s="142"/>
      <c r="P15" s="142"/>
      <c r="Q15" s="142"/>
      <c r="R15" s="142"/>
      <c r="S15" s="143"/>
    </row>
    <row r="16" spans="1:20" ht="59.25" customHeight="1">
      <c r="B16" s="144" t="s">
        <v>91</v>
      </c>
      <c r="C16" s="145"/>
      <c r="D16" s="179" t="s">
        <v>92</v>
      </c>
      <c r="E16" s="180"/>
      <c r="F16" s="180" t="s">
        <v>93</v>
      </c>
      <c r="G16" s="180"/>
      <c r="H16" s="144" t="s">
        <v>77</v>
      </c>
      <c r="I16" s="145"/>
      <c r="J16" s="146" t="s">
        <v>85</v>
      </c>
      <c r="K16" s="147"/>
      <c r="L16" s="148" t="s">
        <v>83</v>
      </c>
      <c r="M16" s="149"/>
      <c r="N16" s="150" t="s">
        <v>94</v>
      </c>
      <c r="O16" s="151"/>
      <c r="P16" s="161" t="s">
        <v>80</v>
      </c>
      <c r="Q16" s="151"/>
      <c r="R16" s="152" t="s">
        <v>87</v>
      </c>
      <c r="S16" s="153"/>
    </row>
    <row r="17" spans="2:19" ht="46.5" customHeight="1">
      <c r="B17" s="289">
        <f>J28</f>
        <v>120000</v>
      </c>
      <c r="C17" s="290"/>
      <c r="D17" s="291">
        <f>IF(J31&gt;J28,J28,J31)</f>
        <v>120000</v>
      </c>
      <c r="E17" s="291"/>
      <c r="F17" s="291">
        <f>B17+D17</f>
        <v>240000</v>
      </c>
      <c r="G17" s="291"/>
      <c r="H17" s="292">
        <v>0</v>
      </c>
      <c r="I17" s="293"/>
      <c r="J17" s="294">
        <f>F17-H17</f>
        <v>240000</v>
      </c>
      <c r="K17" s="295"/>
      <c r="L17" s="298">
        <v>500000</v>
      </c>
      <c r="M17" s="299"/>
      <c r="N17" s="300">
        <f>MIN(J17:M17)</f>
        <v>240000</v>
      </c>
      <c r="O17" s="297"/>
      <c r="P17" s="296">
        <f>ROUNDDOWN(N17,-3)</f>
        <v>240000</v>
      </c>
      <c r="Q17" s="297"/>
      <c r="R17" s="296">
        <f>P17*10/10</f>
        <v>240000</v>
      </c>
      <c r="S17" s="297"/>
    </row>
    <row r="18" spans="2:19" ht="17.25" customHeight="1">
      <c r="B18" s="57"/>
      <c r="C18" s="57"/>
      <c r="D18" s="57"/>
      <c r="E18" s="57"/>
      <c r="F18" s="57"/>
      <c r="G18" s="57"/>
      <c r="H18" s="61"/>
      <c r="I18" s="61"/>
      <c r="J18" s="58"/>
      <c r="K18" s="58"/>
      <c r="L18" s="59"/>
      <c r="M18" s="59"/>
      <c r="N18" s="60"/>
      <c r="O18" s="60"/>
      <c r="P18" s="60"/>
      <c r="Q18" s="60"/>
      <c r="R18" s="60"/>
      <c r="S18" s="60"/>
    </row>
    <row r="19" spans="2:19" ht="15" customHeight="1">
      <c r="B19" s="78" t="s">
        <v>78</v>
      </c>
      <c r="C19" s="30"/>
      <c r="D19" s="30"/>
      <c r="E19" s="30"/>
      <c r="F19" s="30"/>
      <c r="G19" s="30"/>
      <c r="H19" s="31"/>
      <c r="I19" s="31"/>
      <c r="J19" s="31"/>
      <c r="K19" s="32"/>
      <c r="L19" s="32"/>
      <c r="M19" s="16"/>
      <c r="N19" s="15"/>
      <c r="O19" s="15"/>
      <c r="P19" s="15"/>
      <c r="Q19" s="15"/>
      <c r="R19" s="16"/>
      <c r="S19" s="16"/>
    </row>
    <row r="20" spans="2:19" ht="15" customHeight="1">
      <c r="B20" s="1" t="s">
        <v>79</v>
      </c>
    </row>
    <row r="21" spans="2:19" ht="15" customHeight="1">
      <c r="B21" s="1" t="s">
        <v>81</v>
      </c>
    </row>
    <row r="22" spans="2:19" ht="27" customHeight="1"/>
    <row r="23" spans="2:19" ht="27" customHeight="1"/>
    <row r="24" spans="2:19" ht="27" customHeight="1"/>
    <row r="25" spans="2:19" ht="24" customHeight="1">
      <c r="B25" s="66" t="s">
        <v>5</v>
      </c>
    </row>
    <row r="26" spans="2:19" ht="19.5" customHeight="1">
      <c r="B26" s="192" t="s">
        <v>95</v>
      </c>
      <c r="C26" s="193"/>
      <c r="D26" s="193"/>
      <c r="E26" s="193"/>
      <c r="F26" s="193"/>
      <c r="G26" s="193"/>
      <c r="H26" s="193"/>
      <c r="I26" s="194"/>
      <c r="J26" s="164" t="s">
        <v>96</v>
      </c>
      <c r="K26" s="165"/>
      <c r="L26" s="166"/>
      <c r="M26" s="185"/>
      <c r="N26" s="1"/>
      <c r="O26" s="1"/>
      <c r="P26" s="1"/>
      <c r="Q26" s="1"/>
      <c r="R26" s="1"/>
      <c r="S26" s="1"/>
    </row>
    <row r="27" spans="2:19" ht="19.5" customHeight="1">
      <c r="B27" s="197"/>
      <c r="C27" s="198"/>
      <c r="D27" s="198"/>
      <c r="E27" s="198"/>
      <c r="F27" s="198"/>
      <c r="G27" s="198"/>
      <c r="H27" s="198"/>
      <c r="I27" s="199"/>
      <c r="J27" s="167"/>
      <c r="K27" s="168"/>
      <c r="L27" s="169"/>
      <c r="M27" s="186"/>
      <c r="N27" s="1"/>
      <c r="O27" s="1"/>
      <c r="P27" s="1"/>
      <c r="Q27" s="1"/>
      <c r="R27" s="1"/>
      <c r="S27" s="1"/>
    </row>
    <row r="28" spans="2:19" ht="48.75" customHeight="1">
      <c r="B28" s="64" t="s">
        <v>75</v>
      </c>
      <c r="C28" s="182" t="s">
        <v>97</v>
      </c>
      <c r="D28" s="183"/>
      <c r="E28" s="183"/>
      <c r="F28" s="183"/>
      <c r="G28" s="183"/>
      <c r="H28" s="183"/>
      <c r="I28" s="183"/>
      <c r="J28" s="286">
        <f>'別記様式第１号-４　(対象者別③)【記入例】'!G8</f>
        <v>120000</v>
      </c>
      <c r="K28" s="287"/>
      <c r="L28" s="288"/>
      <c r="M28" s="159"/>
      <c r="N28" s="160"/>
      <c r="O28" s="160"/>
      <c r="P28" s="67"/>
      <c r="Q28" s="67"/>
      <c r="R28" s="67"/>
      <c r="S28" s="67"/>
    </row>
    <row r="29" spans="2:19" ht="48.75" customHeight="1">
      <c r="B29" s="190" t="s">
        <v>76</v>
      </c>
      <c r="C29" s="184" t="s">
        <v>82</v>
      </c>
      <c r="D29" s="184"/>
      <c r="E29" s="184"/>
      <c r="F29" s="184"/>
      <c r="G29" s="184"/>
      <c r="H29" s="184"/>
      <c r="I29" s="184"/>
      <c r="J29" s="301">
        <f>'別記様式第１号-４　(対象者別③)【記入例】'!G9</f>
        <v>118000</v>
      </c>
      <c r="K29" s="302"/>
      <c r="L29" s="303"/>
      <c r="M29" s="63"/>
      <c r="N29" s="200"/>
      <c r="O29" s="200"/>
      <c r="P29" s="200"/>
      <c r="Q29" s="200"/>
      <c r="R29" s="200"/>
      <c r="S29" s="200"/>
    </row>
    <row r="30" spans="2:19" ht="48.75" customHeight="1">
      <c r="B30" s="191"/>
      <c r="C30" s="195" t="s">
        <v>135</v>
      </c>
      <c r="D30" s="196"/>
      <c r="E30" s="196"/>
      <c r="F30" s="196"/>
      <c r="G30" s="196"/>
      <c r="H30" s="196"/>
      <c r="I30" s="196"/>
      <c r="J30" s="301">
        <f>'別記様式第１号-４　(対象者別③)【記入例】'!G10</f>
        <v>50000</v>
      </c>
      <c r="K30" s="302"/>
      <c r="L30" s="303"/>
      <c r="M30" s="63"/>
      <c r="N30" s="200"/>
      <c r="O30" s="200"/>
      <c r="P30" s="200"/>
      <c r="Q30" s="200"/>
      <c r="R30" s="200"/>
      <c r="S30" s="200"/>
    </row>
    <row r="31" spans="2:19" ht="48.75" customHeight="1" thickBot="1">
      <c r="B31" s="191"/>
      <c r="C31" s="192" t="s">
        <v>8</v>
      </c>
      <c r="D31" s="193"/>
      <c r="E31" s="193"/>
      <c r="F31" s="193"/>
      <c r="G31" s="193"/>
      <c r="H31" s="193"/>
      <c r="I31" s="194"/>
      <c r="J31" s="301">
        <f>J29+J30</f>
        <v>168000</v>
      </c>
      <c r="K31" s="302"/>
      <c r="L31" s="303"/>
      <c r="M31" s="187" t="s">
        <v>89</v>
      </c>
      <c r="N31" s="188"/>
      <c r="O31" s="188"/>
      <c r="P31" s="188"/>
      <c r="Q31" s="188"/>
      <c r="R31" s="188"/>
      <c r="S31" s="188"/>
    </row>
    <row r="32" spans="2:19" ht="47.25" customHeight="1" thickTop="1">
      <c r="B32" s="154" t="s">
        <v>98</v>
      </c>
      <c r="C32" s="155"/>
      <c r="D32" s="155"/>
      <c r="E32" s="155"/>
      <c r="F32" s="155"/>
      <c r="G32" s="155"/>
      <c r="H32" s="155"/>
      <c r="I32" s="155"/>
      <c r="J32" s="304">
        <f>J28+J31</f>
        <v>288000</v>
      </c>
      <c r="K32" s="305"/>
      <c r="L32" s="306"/>
      <c r="M32" s="62"/>
    </row>
    <row r="33" spans="2:13" ht="10.5" customHeight="1">
      <c r="B33" s="21"/>
      <c r="C33" s="21"/>
      <c r="D33" s="21"/>
      <c r="E33" s="21"/>
      <c r="F33" s="21"/>
      <c r="G33" s="21"/>
      <c r="H33" s="21"/>
      <c r="I33" s="21"/>
      <c r="J33" s="21"/>
      <c r="K33" s="21"/>
      <c r="L33" s="21"/>
      <c r="M33" s="7"/>
    </row>
    <row r="39" spans="2:13">
      <c r="K39" s="24"/>
      <c r="L39" s="24"/>
    </row>
    <row r="40" spans="2:13">
      <c r="K40" s="24"/>
      <c r="L40" s="24"/>
    </row>
  </sheetData>
  <sheetProtection selectLockedCells="1"/>
  <mergeCells count="48">
    <mergeCell ref="B32:I32"/>
    <mergeCell ref="J32:L32"/>
    <mergeCell ref="B29:B31"/>
    <mergeCell ref="C29:I29"/>
    <mergeCell ref="J29:L29"/>
    <mergeCell ref="N29:S30"/>
    <mergeCell ref="C30:I30"/>
    <mergeCell ref="J30:L30"/>
    <mergeCell ref="C31:I31"/>
    <mergeCell ref="J31:L31"/>
    <mergeCell ref="M31:S31"/>
    <mergeCell ref="P17:Q17"/>
    <mergeCell ref="R17:S17"/>
    <mergeCell ref="B26:I27"/>
    <mergeCell ref="J26:L27"/>
    <mergeCell ref="M26:M27"/>
    <mergeCell ref="L17:M17"/>
    <mergeCell ref="N17:O17"/>
    <mergeCell ref="C28:I28"/>
    <mergeCell ref="J28:L28"/>
    <mergeCell ref="M28:O28"/>
    <mergeCell ref="B17:C17"/>
    <mergeCell ref="D17:E17"/>
    <mergeCell ref="F17:G17"/>
    <mergeCell ref="H17:I17"/>
    <mergeCell ref="J17:K17"/>
    <mergeCell ref="A7:S7"/>
    <mergeCell ref="A8:S8"/>
    <mergeCell ref="I10:L10"/>
    <mergeCell ref="B15:S15"/>
    <mergeCell ref="B16:C16"/>
    <mergeCell ref="D16:E16"/>
    <mergeCell ref="F16:G16"/>
    <mergeCell ref="H16:I16"/>
    <mergeCell ref="J16:K16"/>
    <mergeCell ref="L16:M16"/>
    <mergeCell ref="R16:S16"/>
    <mergeCell ref="N16:O16"/>
    <mergeCell ref="P16:Q16"/>
    <mergeCell ref="K1:S1"/>
    <mergeCell ref="B4:C4"/>
    <mergeCell ref="D4:G4"/>
    <mergeCell ref="M4:O4"/>
    <mergeCell ref="B5:C5"/>
    <mergeCell ref="D5:G5"/>
    <mergeCell ref="M5:O6"/>
    <mergeCell ref="R5:R6"/>
    <mergeCell ref="S5:S6"/>
  </mergeCells>
  <phoneticPr fontId="1"/>
  <pageMargins left="0.47244094488188981" right="0.31496062992125984" top="0.55118110236220474" bottom="0.39370078740157483" header="0.31496062992125984" footer="0.31496062992125984"/>
  <pageSetup paperSize="9"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AB61F-5A0B-4AB9-999D-930654AF09F1}">
  <sheetPr>
    <tabColor theme="1"/>
  </sheetPr>
  <dimension ref="A1:S82"/>
  <sheetViews>
    <sheetView showGridLines="0" view="pageBreakPreview" zoomScale="85" zoomScaleNormal="70" zoomScaleSheetLayoutView="85" workbookViewId="0">
      <selection activeCell="J83" sqref="J83"/>
    </sheetView>
  </sheetViews>
  <sheetFormatPr defaultColWidth="8.875" defaultRowHeight="18.75"/>
  <cols>
    <col min="1" max="1" width="0.625" style="1" customWidth="1"/>
    <col min="2" max="5" width="7.875" style="1" customWidth="1"/>
    <col min="6" max="6" width="7.875" style="6" customWidth="1"/>
    <col min="7" max="7" width="7.875" style="1" customWidth="1"/>
    <col min="8" max="12" width="7.875" style="2" customWidth="1"/>
    <col min="13" max="16" width="8.125" style="2" customWidth="1"/>
    <col min="17" max="17" width="42.875" style="2" customWidth="1"/>
    <col min="18" max="18" width="5.125" style="1" customWidth="1"/>
    <col min="19" max="16384" width="8.875" style="23"/>
  </cols>
  <sheetData>
    <row r="1" spans="1:19" ht="19.5">
      <c r="L1" s="90"/>
      <c r="M1" s="90"/>
      <c r="N1" s="90"/>
      <c r="O1" s="90"/>
      <c r="P1" s="90" t="s">
        <v>53</v>
      </c>
      <c r="Q1" s="90"/>
    </row>
    <row r="2" spans="1:19" ht="12" customHeight="1">
      <c r="A2" s="19"/>
      <c r="L2" s="24"/>
      <c r="M2" s="24"/>
      <c r="N2" s="24"/>
      <c r="O2" s="24"/>
      <c r="P2" s="24"/>
      <c r="Q2" s="24"/>
    </row>
    <row r="3" spans="1:19" s="1" customFormat="1" ht="21" customHeight="1">
      <c r="B3" s="136" t="s">
        <v>11</v>
      </c>
      <c r="C3" s="136"/>
      <c r="D3" s="307" t="str">
        <f>'別記様式第１号-２（対象者別）【記入例】'!D4:G4</f>
        <v>東京　太郎</v>
      </c>
      <c r="E3" s="307"/>
      <c r="F3" s="307"/>
      <c r="G3" s="45"/>
      <c r="H3" s="43"/>
      <c r="I3" s="43"/>
      <c r="J3" s="43"/>
      <c r="K3" s="43"/>
      <c r="L3" s="218"/>
      <c r="M3" s="96"/>
      <c r="N3" s="96"/>
      <c r="O3" s="96"/>
      <c r="P3" s="96"/>
      <c r="Q3" s="96"/>
      <c r="S3" s="23"/>
    </row>
    <row r="4" spans="1:19" s="1" customFormat="1" ht="21" customHeight="1">
      <c r="B4" s="189" t="s">
        <v>126</v>
      </c>
      <c r="C4" s="189"/>
      <c r="D4" s="308" t="str">
        <f>'別記様式第１号-２（対象者別）【記入例】'!D5:G5</f>
        <v>介護主任</v>
      </c>
      <c r="E4" s="308"/>
      <c r="F4" s="308"/>
      <c r="G4" s="45"/>
      <c r="H4" s="43"/>
      <c r="I4" s="43"/>
      <c r="J4" s="43"/>
      <c r="K4" s="43"/>
      <c r="L4" s="218"/>
      <c r="M4" s="96"/>
      <c r="N4" s="96"/>
      <c r="O4" s="96"/>
      <c r="P4" s="96"/>
      <c r="Q4" s="96"/>
      <c r="S4" s="23"/>
    </row>
    <row r="5" spans="1:19" s="1" customFormat="1" ht="21.75" customHeight="1">
      <c r="B5" s="3"/>
      <c r="C5" s="3"/>
      <c r="D5" s="3"/>
      <c r="E5" s="3"/>
      <c r="F5" s="21"/>
      <c r="G5" s="3"/>
      <c r="H5" s="4"/>
      <c r="I5" s="4"/>
      <c r="J5" s="4"/>
      <c r="K5" s="4"/>
      <c r="L5" s="218"/>
      <c r="M5" s="96"/>
      <c r="N5" s="96"/>
      <c r="O5" s="96"/>
      <c r="P5" s="96"/>
      <c r="Q5" s="96"/>
      <c r="S5" s="23"/>
    </row>
    <row r="6" spans="1:19" s="1" customFormat="1" ht="30" customHeight="1">
      <c r="B6" s="220" t="s">
        <v>125</v>
      </c>
      <c r="C6" s="220"/>
      <c r="D6" s="220"/>
      <c r="E6" s="220"/>
      <c r="F6" s="220"/>
      <c r="G6" s="220"/>
      <c r="H6" s="220"/>
      <c r="I6" s="220"/>
      <c r="J6" s="220"/>
      <c r="K6" s="220"/>
      <c r="L6" s="220"/>
      <c r="M6" s="220"/>
      <c r="N6" s="220"/>
      <c r="O6" s="220"/>
      <c r="P6" s="220"/>
      <c r="Q6" s="22"/>
      <c r="S6" s="23"/>
    </row>
    <row r="7" spans="1:19" s="1" customFormat="1" ht="15.75" customHeight="1">
      <c r="B7" s="22"/>
      <c r="C7" s="22"/>
      <c r="D7" s="22"/>
      <c r="E7" s="22"/>
      <c r="F7" s="22"/>
      <c r="G7" s="22"/>
      <c r="H7" s="22"/>
      <c r="I7" s="22"/>
      <c r="J7" s="22"/>
      <c r="K7" s="22"/>
      <c r="L7" s="96"/>
      <c r="M7" s="96"/>
      <c r="N7" s="96"/>
      <c r="O7" s="96"/>
      <c r="P7" s="96"/>
      <c r="Q7" s="96"/>
      <c r="S7" s="23"/>
    </row>
    <row r="8" spans="1:19" s="1" customFormat="1" ht="19.899999999999999" customHeight="1">
      <c r="B8" s="221" t="s">
        <v>118</v>
      </c>
      <c r="C8" s="221"/>
      <c r="D8" s="221"/>
      <c r="E8" s="221"/>
      <c r="F8" s="221"/>
      <c r="G8" s="221"/>
      <c r="H8" s="221"/>
      <c r="I8" s="221"/>
      <c r="J8" s="221"/>
      <c r="K8" s="222"/>
      <c r="L8" s="222"/>
      <c r="M8" s="95"/>
      <c r="N8" s="95"/>
      <c r="O8" s="95"/>
      <c r="P8" s="95"/>
      <c r="Q8" s="36"/>
      <c r="S8" s="23"/>
    </row>
    <row r="9" spans="1:19" s="1" customFormat="1" ht="21" customHeight="1">
      <c r="B9" s="8" t="s">
        <v>12</v>
      </c>
      <c r="C9" s="144" t="s">
        <v>26</v>
      </c>
      <c r="D9" s="145"/>
      <c r="E9" s="145"/>
      <c r="F9" s="145"/>
      <c r="G9" s="145"/>
      <c r="H9" s="223" t="s">
        <v>107</v>
      </c>
      <c r="I9" s="224"/>
      <c r="J9" s="224"/>
      <c r="K9" s="144" t="s">
        <v>48</v>
      </c>
      <c r="L9" s="232"/>
      <c r="M9" s="49"/>
      <c r="N9" s="49"/>
      <c r="O9" s="49"/>
      <c r="P9" s="17"/>
      <c r="Q9" s="17"/>
      <c r="S9" s="23"/>
    </row>
    <row r="10" spans="1:19" s="1" customFormat="1" ht="21" customHeight="1">
      <c r="B10" s="89">
        <v>1</v>
      </c>
      <c r="C10" s="309" t="s">
        <v>138</v>
      </c>
      <c r="D10" s="310"/>
      <c r="E10" s="310"/>
      <c r="F10" s="310"/>
      <c r="G10" s="311"/>
      <c r="H10" s="312" t="s">
        <v>139</v>
      </c>
      <c r="I10" s="313"/>
      <c r="J10" s="313"/>
      <c r="K10" s="314" t="s">
        <v>140</v>
      </c>
      <c r="L10" s="315"/>
      <c r="M10" s="50"/>
      <c r="N10" s="50"/>
      <c r="O10" s="50"/>
      <c r="P10" s="18"/>
      <c r="Q10" s="18"/>
      <c r="S10" s="23"/>
    </row>
    <row r="11" spans="1:19" s="1" customFormat="1" ht="21" customHeight="1">
      <c r="B11" s="89">
        <v>2</v>
      </c>
      <c r="C11" s="309" t="s">
        <v>60</v>
      </c>
      <c r="D11" s="310"/>
      <c r="E11" s="310"/>
      <c r="F11" s="310"/>
      <c r="G11" s="311"/>
      <c r="H11" s="312" t="s">
        <v>137</v>
      </c>
      <c r="I11" s="313"/>
      <c r="J11" s="313"/>
      <c r="K11" s="314" t="s">
        <v>61</v>
      </c>
      <c r="L11" s="315"/>
      <c r="M11" s="50"/>
      <c r="N11" s="50"/>
      <c r="O11" s="50"/>
      <c r="P11" s="18"/>
      <c r="Q11" s="18"/>
      <c r="S11" s="23"/>
    </row>
    <row r="12" spans="1:19" s="1" customFormat="1" ht="21" customHeight="1">
      <c r="B12" s="97">
        <v>3</v>
      </c>
      <c r="C12" s="212"/>
      <c r="D12" s="213"/>
      <c r="E12" s="213"/>
      <c r="F12" s="213"/>
      <c r="G12" s="214"/>
      <c r="H12" s="215"/>
      <c r="I12" s="216"/>
      <c r="J12" s="216"/>
      <c r="K12" s="233"/>
      <c r="L12" s="234"/>
      <c r="M12" s="50"/>
      <c r="N12" s="50"/>
      <c r="O12" s="50"/>
      <c r="P12" s="18"/>
      <c r="Q12" s="18"/>
      <c r="S12" s="23"/>
    </row>
    <row r="13" spans="1:19" s="1" customFormat="1" ht="21" customHeight="1">
      <c r="B13" s="97">
        <v>4</v>
      </c>
      <c r="C13" s="212"/>
      <c r="D13" s="213"/>
      <c r="E13" s="213"/>
      <c r="F13" s="213"/>
      <c r="G13" s="214"/>
      <c r="H13" s="215"/>
      <c r="I13" s="216"/>
      <c r="J13" s="216"/>
      <c r="K13" s="233"/>
      <c r="L13" s="234"/>
      <c r="M13" s="50"/>
      <c r="N13" s="50"/>
      <c r="O13" s="50"/>
      <c r="P13" s="18"/>
      <c r="Q13" s="18"/>
      <c r="S13" s="23"/>
    </row>
    <row r="14" spans="1:19" s="1" customFormat="1" ht="21" customHeight="1">
      <c r="B14" s="97">
        <v>5</v>
      </c>
      <c r="C14" s="212"/>
      <c r="D14" s="213"/>
      <c r="E14" s="213"/>
      <c r="F14" s="213"/>
      <c r="G14" s="214"/>
      <c r="H14" s="215"/>
      <c r="I14" s="216"/>
      <c r="J14" s="216"/>
      <c r="K14" s="233"/>
      <c r="L14" s="234"/>
      <c r="M14" s="50"/>
      <c r="N14" s="50"/>
      <c r="O14" s="50"/>
      <c r="P14" s="18"/>
      <c r="Q14" s="18"/>
      <c r="S14" s="23"/>
    </row>
    <row r="15" spans="1:19" s="1" customFormat="1" ht="20.100000000000001" customHeight="1">
      <c r="B15" s="230" t="s">
        <v>13</v>
      </c>
      <c r="C15" s="230"/>
      <c r="D15" s="230"/>
      <c r="E15" s="230"/>
      <c r="F15" s="230"/>
      <c r="G15" s="230"/>
      <c r="H15" s="230"/>
      <c r="I15" s="230"/>
      <c r="J15" s="230"/>
      <c r="K15" s="231"/>
      <c r="L15" s="231"/>
      <c r="M15" s="73"/>
      <c r="N15" s="73"/>
      <c r="O15" s="73"/>
      <c r="P15" s="46"/>
      <c r="Q15" s="18"/>
      <c r="S15" s="23"/>
    </row>
    <row r="16" spans="1:19" s="1" customFormat="1" ht="15.75" customHeight="1">
      <c r="B16" s="21"/>
      <c r="C16" s="10"/>
      <c r="D16" s="10"/>
      <c r="E16" s="10"/>
      <c r="F16" s="10"/>
      <c r="G16" s="10"/>
      <c r="H16" s="11"/>
      <c r="I16" s="11"/>
      <c r="J16" s="11"/>
      <c r="K16" s="11"/>
      <c r="L16" s="12"/>
      <c r="M16" s="12"/>
      <c r="N16" s="12"/>
      <c r="O16" s="12"/>
      <c r="P16" s="47"/>
      <c r="Q16" s="12"/>
      <c r="S16" s="23"/>
    </row>
    <row r="17" spans="2:19" s="1" customFormat="1" ht="19.899999999999999" customHeight="1">
      <c r="B17" s="221" t="s">
        <v>99</v>
      </c>
      <c r="C17" s="221"/>
      <c r="D17" s="221"/>
      <c r="E17" s="221"/>
      <c r="F17" s="221"/>
      <c r="G17" s="221"/>
      <c r="H17" s="221"/>
      <c r="I17" s="221"/>
      <c r="J17" s="221"/>
      <c r="K17" s="222"/>
      <c r="L17" s="222"/>
      <c r="M17" s="95"/>
      <c r="N17" s="95"/>
      <c r="O17" s="95"/>
      <c r="P17" s="48"/>
      <c r="Q17" s="36"/>
      <c r="S17" s="23"/>
    </row>
    <row r="18" spans="2:19" s="1" customFormat="1" ht="21" customHeight="1">
      <c r="B18" s="8" t="s">
        <v>12</v>
      </c>
      <c r="C18" s="144" t="s">
        <v>51</v>
      </c>
      <c r="D18" s="145"/>
      <c r="E18" s="145"/>
      <c r="F18" s="145"/>
      <c r="G18" s="145"/>
      <c r="H18" s="223" t="s">
        <v>106</v>
      </c>
      <c r="I18" s="224"/>
      <c r="J18" s="224"/>
      <c r="K18" s="144" t="s">
        <v>49</v>
      </c>
      <c r="L18" s="232"/>
      <c r="M18" s="51"/>
      <c r="N18" s="51"/>
      <c r="O18" s="51"/>
      <c r="P18" s="18"/>
      <c r="Q18" s="17"/>
      <c r="S18" s="23"/>
    </row>
    <row r="19" spans="2:19" s="1" customFormat="1" ht="21" customHeight="1">
      <c r="B19" s="89">
        <v>1</v>
      </c>
      <c r="C19" s="309" t="s">
        <v>113</v>
      </c>
      <c r="D19" s="310"/>
      <c r="E19" s="310"/>
      <c r="F19" s="310"/>
      <c r="G19" s="311"/>
      <c r="H19" s="312" t="s">
        <v>141</v>
      </c>
      <c r="I19" s="313"/>
      <c r="J19" s="313"/>
      <c r="K19" s="314" t="s">
        <v>111</v>
      </c>
      <c r="L19" s="315"/>
      <c r="M19" s="50"/>
      <c r="N19" s="50"/>
      <c r="O19" s="50"/>
      <c r="P19" s="18"/>
      <c r="Q19" s="18"/>
      <c r="S19" s="23"/>
    </row>
    <row r="20" spans="2:19" s="1" customFormat="1" ht="21" customHeight="1">
      <c r="B20" s="89">
        <v>2</v>
      </c>
      <c r="C20" s="309" t="s">
        <v>88</v>
      </c>
      <c r="D20" s="310"/>
      <c r="E20" s="310"/>
      <c r="F20" s="310"/>
      <c r="G20" s="311"/>
      <c r="H20" s="312" t="s">
        <v>142</v>
      </c>
      <c r="I20" s="313"/>
      <c r="J20" s="313"/>
      <c r="K20" s="314" t="s">
        <v>62</v>
      </c>
      <c r="L20" s="315"/>
      <c r="M20" s="50"/>
      <c r="N20" s="50"/>
      <c r="O20" s="50"/>
      <c r="P20" s="18"/>
      <c r="Q20" s="18"/>
      <c r="S20" s="23"/>
    </row>
    <row r="21" spans="2:19" s="1" customFormat="1" ht="21" customHeight="1">
      <c r="B21" s="97">
        <v>3</v>
      </c>
      <c r="C21" s="225"/>
      <c r="D21" s="226"/>
      <c r="E21" s="226"/>
      <c r="F21" s="226"/>
      <c r="G21" s="227"/>
      <c r="H21" s="228"/>
      <c r="I21" s="229"/>
      <c r="J21" s="229"/>
      <c r="K21" s="233"/>
      <c r="L21" s="234"/>
      <c r="M21" s="50"/>
      <c r="N21" s="50"/>
      <c r="O21" s="50"/>
      <c r="P21" s="18"/>
      <c r="Q21" s="18"/>
      <c r="S21" s="23"/>
    </row>
    <row r="22" spans="2:19" s="1" customFormat="1" ht="21" customHeight="1">
      <c r="B22" s="97">
        <v>4</v>
      </c>
      <c r="C22" s="225"/>
      <c r="D22" s="226"/>
      <c r="E22" s="226"/>
      <c r="F22" s="226"/>
      <c r="G22" s="227"/>
      <c r="H22" s="228"/>
      <c r="I22" s="229"/>
      <c r="J22" s="229"/>
      <c r="K22" s="233"/>
      <c r="L22" s="234"/>
      <c r="M22" s="50"/>
      <c r="N22" s="50"/>
      <c r="O22" s="50"/>
      <c r="P22" s="18"/>
      <c r="Q22" s="18"/>
      <c r="S22" s="23"/>
    </row>
    <row r="23" spans="2:19" s="1" customFormat="1" ht="21" customHeight="1">
      <c r="B23" s="97">
        <v>5</v>
      </c>
      <c r="C23" s="225"/>
      <c r="D23" s="226"/>
      <c r="E23" s="226"/>
      <c r="F23" s="226"/>
      <c r="G23" s="227"/>
      <c r="H23" s="228"/>
      <c r="I23" s="229"/>
      <c r="J23" s="229"/>
      <c r="K23" s="233"/>
      <c r="L23" s="234"/>
      <c r="M23" s="50"/>
      <c r="N23" s="50"/>
      <c r="O23" s="50"/>
      <c r="P23" s="18"/>
      <c r="Q23" s="18"/>
      <c r="S23" s="23"/>
    </row>
    <row r="24" spans="2:19" s="1" customFormat="1" ht="16.5" customHeight="1">
      <c r="B24" s="230" t="s">
        <v>13</v>
      </c>
      <c r="C24" s="230"/>
      <c r="D24" s="230"/>
      <c r="E24" s="230"/>
      <c r="F24" s="230"/>
      <c r="G24" s="230"/>
      <c r="H24" s="230"/>
      <c r="I24" s="230"/>
      <c r="J24" s="230"/>
      <c r="K24" s="231"/>
      <c r="L24" s="231"/>
      <c r="M24" s="73"/>
      <c r="N24" s="73"/>
      <c r="O24" s="73"/>
      <c r="P24" s="46"/>
      <c r="Q24" s="18"/>
      <c r="S24" s="23"/>
    </row>
    <row r="25" spans="2:19" s="1" customFormat="1" ht="13.5" customHeight="1">
      <c r="B25" s="94"/>
      <c r="C25" s="94"/>
      <c r="D25" s="94"/>
      <c r="E25" s="94"/>
      <c r="F25" s="94"/>
      <c r="G25" s="94"/>
      <c r="H25" s="94"/>
      <c r="I25" s="94"/>
      <c r="J25" s="94"/>
      <c r="K25" s="94"/>
      <c r="L25" s="94"/>
      <c r="M25" s="73"/>
      <c r="N25" s="73"/>
      <c r="O25" s="73"/>
      <c r="P25" s="73"/>
      <c r="Q25" s="18"/>
      <c r="S25" s="23"/>
    </row>
    <row r="26" spans="2:19" s="1" customFormat="1" ht="19.5">
      <c r="B26" s="35" t="s">
        <v>58</v>
      </c>
      <c r="C26" s="13"/>
      <c r="D26" s="13"/>
      <c r="E26" s="13"/>
      <c r="F26" s="6"/>
      <c r="H26" s="2"/>
      <c r="I26" s="2"/>
      <c r="J26" s="2"/>
      <c r="K26" s="2"/>
      <c r="L26" s="2"/>
      <c r="M26" s="2"/>
      <c r="N26" s="2"/>
      <c r="O26" s="2"/>
      <c r="P26" s="2"/>
      <c r="Q26" s="2"/>
      <c r="S26" s="23"/>
    </row>
    <row r="27" spans="2:19" s="1" customFormat="1" ht="21" customHeight="1">
      <c r="B27" s="8" t="s">
        <v>12</v>
      </c>
      <c r="C27" s="144" t="s">
        <v>110</v>
      </c>
      <c r="D27" s="145"/>
      <c r="E27" s="145"/>
      <c r="F27" s="145"/>
      <c r="G27" s="145"/>
      <c r="H27" s="223" t="s">
        <v>119</v>
      </c>
      <c r="I27" s="224"/>
      <c r="J27" s="144" t="s">
        <v>28</v>
      </c>
      <c r="K27" s="145"/>
      <c r="L27" s="144" t="s">
        <v>52</v>
      </c>
      <c r="M27" s="145"/>
      <c r="N27" s="145"/>
      <c r="O27" s="145"/>
      <c r="P27" s="232"/>
      <c r="Q27" s="17"/>
      <c r="S27" s="23"/>
    </row>
    <row r="28" spans="2:19" s="1" customFormat="1" ht="21" customHeight="1">
      <c r="B28" s="89">
        <v>1</v>
      </c>
      <c r="C28" s="316" t="s">
        <v>63</v>
      </c>
      <c r="D28" s="316"/>
      <c r="E28" s="316"/>
      <c r="F28" s="316"/>
      <c r="G28" s="316"/>
      <c r="H28" s="317" t="s">
        <v>120</v>
      </c>
      <c r="I28" s="317"/>
      <c r="J28" s="318" t="s">
        <v>65</v>
      </c>
      <c r="K28" s="319"/>
      <c r="L28" s="309" t="s">
        <v>72</v>
      </c>
      <c r="M28" s="310"/>
      <c r="N28" s="310"/>
      <c r="O28" s="310"/>
      <c r="P28" s="311"/>
      <c r="Q28" s="52"/>
      <c r="S28" s="23"/>
    </row>
    <row r="29" spans="2:19" s="1" customFormat="1" ht="21" customHeight="1">
      <c r="B29" s="89">
        <v>2</v>
      </c>
      <c r="C29" s="316" t="s">
        <v>64</v>
      </c>
      <c r="D29" s="316"/>
      <c r="E29" s="316"/>
      <c r="F29" s="316"/>
      <c r="G29" s="316"/>
      <c r="H29" s="317" t="s">
        <v>121</v>
      </c>
      <c r="I29" s="317"/>
      <c r="J29" s="318" t="s">
        <v>66</v>
      </c>
      <c r="K29" s="319"/>
      <c r="L29" s="309" t="s">
        <v>72</v>
      </c>
      <c r="M29" s="310"/>
      <c r="N29" s="310"/>
      <c r="O29" s="310"/>
      <c r="P29" s="311"/>
      <c r="Q29" s="52"/>
      <c r="S29" s="23"/>
    </row>
    <row r="30" spans="2:19" s="1" customFormat="1" ht="21" customHeight="1">
      <c r="B30" s="97">
        <v>3</v>
      </c>
      <c r="C30" s="238"/>
      <c r="D30" s="238"/>
      <c r="E30" s="238"/>
      <c r="F30" s="238"/>
      <c r="G30" s="238"/>
      <c r="H30" s="239"/>
      <c r="I30" s="239"/>
      <c r="J30" s="240"/>
      <c r="K30" s="241"/>
      <c r="L30" s="225"/>
      <c r="M30" s="226"/>
      <c r="N30" s="226"/>
      <c r="O30" s="226"/>
      <c r="P30" s="227"/>
      <c r="Q30" s="52"/>
      <c r="S30" s="23"/>
    </row>
    <row r="31" spans="2:19" ht="21" customHeight="1">
      <c r="B31" s="97">
        <v>4</v>
      </c>
      <c r="C31" s="238"/>
      <c r="D31" s="238"/>
      <c r="E31" s="238"/>
      <c r="F31" s="238"/>
      <c r="G31" s="238"/>
      <c r="H31" s="239"/>
      <c r="I31" s="239"/>
      <c r="J31" s="240"/>
      <c r="K31" s="241"/>
      <c r="L31" s="225"/>
      <c r="M31" s="226"/>
      <c r="N31" s="226"/>
      <c r="O31" s="226"/>
      <c r="P31" s="227"/>
      <c r="Q31" s="52"/>
    </row>
    <row r="32" spans="2:19" ht="21" customHeight="1">
      <c r="B32" s="97">
        <v>5</v>
      </c>
      <c r="C32" s="238"/>
      <c r="D32" s="238"/>
      <c r="E32" s="238"/>
      <c r="F32" s="238"/>
      <c r="G32" s="238"/>
      <c r="H32" s="239"/>
      <c r="I32" s="239"/>
      <c r="J32" s="240"/>
      <c r="K32" s="241"/>
      <c r="L32" s="225"/>
      <c r="M32" s="226"/>
      <c r="N32" s="226"/>
      <c r="O32" s="226"/>
      <c r="P32" s="227"/>
      <c r="Q32" s="52"/>
    </row>
    <row r="33" spans="2:19" ht="20.100000000000001" customHeight="1">
      <c r="B33" s="230" t="s">
        <v>112</v>
      </c>
      <c r="C33" s="230"/>
      <c r="D33" s="230"/>
      <c r="E33" s="230"/>
      <c r="F33" s="230"/>
      <c r="G33" s="230"/>
      <c r="H33" s="230"/>
      <c r="I33" s="230"/>
      <c r="J33" s="230"/>
      <c r="K33" s="230"/>
      <c r="L33" s="231"/>
      <c r="M33" s="73"/>
      <c r="N33" s="73"/>
      <c r="O33" s="73"/>
      <c r="P33" s="73"/>
      <c r="Q33" s="52"/>
    </row>
    <row r="34" spans="2:19" ht="20.100000000000001" customHeight="1">
      <c r="B34" s="231" t="s">
        <v>13</v>
      </c>
      <c r="C34" s="231"/>
      <c r="D34" s="231"/>
      <c r="E34" s="231"/>
      <c r="F34" s="231"/>
      <c r="G34" s="231"/>
      <c r="H34" s="231"/>
      <c r="I34" s="231"/>
      <c r="J34" s="231"/>
      <c r="K34" s="231"/>
      <c r="L34" s="231"/>
      <c r="M34" s="73"/>
      <c r="N34" s="73"/>
      <c r="O34" s="73"/>
      <c r="P34" s="73"/>
      <c r="Q34" s="52"/>
    </row>
    <row r="35" spans="2:19" ht="15.75" customHeight="1">
      <c r="B35" s="35"/>
      <c r="C35" s="13"/>
      <c r="D35" s="13"/>
      <c r="E35" s="13"/>
      <c r="Q35" s="53"/>
    </row>
    <row r="36" spans="2:19" ht="19.5">
      <c r="B36" s="35" t="s">
        <v>122</v>
      </c>
      <c r="C36" s="13"/>
      <c r="D36" s="13"/>
      <c r="E36" s="13"/>
      <c r="Q36" s="47"/>
      <c r="R36" s="2"/>
      <c r="S36" s="1"/>
    </row>
    <row r="37" spans="2:19" ht="19.5">
      <c r="B37" s="35" t="s">
        <v>100</v>
      </c>
      <c r="C37" s="13"/>
      <c r="D37" s="13"/>
      <c r="E37" s="13"/>
      <c r="Q37" s="47"/>
      <c r="R37" s="2"/>
      <c r="S37" s="1"/>
    </row>
    <row r="38" spans="2:19" ht="36" customHeight="1">
      <c r="B38" s="323" t="s">
        <v>101</v>
      </c>
      <c r="C38" s="323"/>
      <c r="D38" s="323"/>
      <c r="E38" s="323"/>
      <c r="F38" s="323"/>
      <c r="G38" s="323"/>
      <c r="H38" s="323"/>
      <c r="I38" s="323"/>
      <c r="J38" s="323"/>
      <c r="K38" s="323"/>
      <c r="L38" s="323"/>
      <c r="M38" s="323"/>
      <c r="N38" s="323"/>
      <c r="O38" s="323"/>
      <c r="P38" s="323"/>
      <c r="Q38" s="46"/>
      <c r="R38" s="2"/>
      <c r="S38" s="1"/>
    </row>
    <row r="39" spans="2:19" ht="36" customHeight="1">
      <c r="B39" s="323"/>
      <c r="C39" s="323"/>
      <c r="D39" s="323"/>
      <c r="E39" s="323"/>
      <c r="F39" s="323"/>
      <c r="G39" s="323"/>
      <c r="H39" s="323"/>
      <c r="I39" s="323"/>
      <c r="J39" s="323"/>
      <c r="K39" s="323"/>
      <c r="L39" s="323"/>
      <c r="M39" s="323"/>
      <c r="N39" s="323"/>
      <c r="O39" s="323"/>
      <c r="P39" s="323"/>
      <c r="Q39" s="46"/>
      <c r="R39" s="2"/>
      <c r="S39" s="1"/>
    </row>
    <row r="40" spans="2:19" ht="19.5">
      <c r="B40" s="35" t="s">
        <v>102</v>
      </c>
      <c r="C40" s="13"/>
      <c r="D40" s="13"/>
      <c r="E40" s="13"/>
      <c r="Q40" s="47"/>
      <c r="R40" s="2"/>
      <c r="S40" s="1"/>
    </row>
    <row r="41" spans="2:19" ht="36" customHeight="1">
      <c r="B41" s="323" t="s">
        <v>103</v>
      </c>
      <c r="C41" s="323"/>
      <c r="D41" s="323"/>
      <c r="E41" s="323"/>
      <c r="F41" s="323"/>
      <c r="G41" s="323"/>
      <c r="H41" s="323"/>
      <c r="I41" s="323"/>
      <c r="J41" s="323"/>
      <c r="K41" s="323"/>
      <c r="L41" s="323"/>
      <c r="M41" s="323"/>
      <c r="N41" s="323"/>
      <c r="O41" s="323"/>
      <c r="P41" s="323"/>
      <c r="Q41" s="46"/>
      <c r="R41" s="2"/>
      <c r="S41" s="1"/>
    </row>
    <row r="42" spans="2:19" ht="36" customHeight="1">
      <c r="B42" s="323"/>
      <c r="C42" s="323"/>
      <c r="D42" s="323"/>
      <c r="E42" s="323"/>
      <c r="F42" s="323"/>
      <c r="G42" s="323"/>
      <c r="H42" s="323"/>
      <c r="I42" s="323"/>
      <c r="J42" s="323"/>
      <c r="K42" s="323"/>
      <c r="L42" s="323"/>
      <c r="M42" s="323"/>
      <c r="N42" s="323"/>
      <c r="O42" s="323"/>
      <c r="P42" s="323"/>
      <c r="Q42" s="46"/>
      <c r="R42" s="2"/>
      <c r="S42" s="1"/>
    </row>
    <row r="43" spans="2:19" ht="19.5">
      <c r="B43" s="35" t="s">
        <v>131</v>
      </c>
      <c r="C43" s="13"/>
      <c r="D43" s="13"/>
      <c r="E43" s="13"/>
      <c r="Q43" s="47"/>
      <c r="R43" s="2"/>
      <c r="S43" s="1"/>
    </row>
    <row r="44" spans="2:19" ht="36" customHeight="1">
      <c r="B44" s="323" t="s">
        <v>104</v>
      </c>
      <c r="C44" s="323"/>
      <c r="D44" s="323"/>
      <c r="E44" s="323"/>
      <c r="F44" s="323"/>
      <c r="G44" s="323"/>
      <c r="H44" s="323"/>
      <c r="I44" s="323"/>
      <c r="J44" s="323"/>
      <c r="K44" s="323"/>
      <c r="L44" s="323"/>
      <c r="M44" s="323"/>
      <c r="N44" s="323"/>
      <c r="O44" s="323"/>
      <c r="P44" s="323"/>
      <c r="Q44" s="46"/>
      <c r="R44" s="2"/>
      <c r="S44" s="1"/>
    </row>
    <row r="45" spans="2:19" ht="36" customHeight="1">
      <c r="B45" s="323"/>
      <c r="C45" s="323"/>
      <c r="D45" s="323"/>
      <c r="E45" s="323"/>
      <c r="F45" s="323"/>
      <c r="G45" s="323"/>
      <c r="H45" s="323"/>
      <c r="I45" s="323"/>
      <c r="J45" s="323"/>
      <c r="K45" s="323"/>
      <c r="L45" s="323"/>
      <c r="M45" s="323"/>
      <c r="N45" s="323"/>
      <c r="O45" s="323"/>
      <c r="P45" s="323"/>
      <c r="Q45" s="46"/>
      <c r="R45" s="2"/>
      <c r="S45" s="1"/>
    </row>
    <row r="46" spans="2:19" ht="16.5" customHeight="1">
      <c r="B46" s="84" t="s">
        <v>132</v>
      </c>
      <c r="C46" s="79"/>
      <c r="D46" s="79"/>
      <c r="E46" s="79"/>
      <c r="F46" s="79"/>
      <c r="G46" s="79"/>
      <c r="H46" s="79"/>
      <c r="I46" s="79"/>
      <c r="J46" s="79"/>
      <c r="K46" s="79"/>
      <c r="L46" s="79"/>
      <c r="M46" s="79"/>
      <c r="N46" s="79"/>
      <c r="O46" s="79"/>
      <c r="P46" s="79"/>
      <c r="Q46" s="46"/>
      <c r="R46" s="2"/>
      <c r="S46" s="1"/>
    </row>
    <row r="47" spans="2:19" ht="36" customHeight="1">
      <c r="B47" s="323" t="s">
        <v>116</v>
      </c>
      <c r="C47" s="323"/>
      <c r="D47" s="323"/>
      <c r="E47" s="323"/>
      <c r="F47" s="323"/>
      <c r="G47" s="323"/>
      <c r="H47" s="323"/>
      <c r="I47" s="323"/>
      <c r="J47" s="323"/>
      <c r="K47" s="323"/>
      <c r="L47" s="323"/>
      <c r="M47" s="323"/>
      <c r="N47" s="323"/>
      <c r="O47" s="323"/>
      <c r="P47" s="323"/>
      <c r="Q47" s="46"/>
      <c r="R47" s="2"/>
      <c r="S47" s="1"/>
    </row>
    <row r="48" spans="2:19" ht="36" customHeight="1">
      <c r="B48" s="323"/>
      <c r="C48" s="323"/>
      <c r="D48" s="323"/>
      <c r="E48" s="323"/>
      <c r="F48" s="323"/>
      <c r="G48" s="323"/>
      <c r="H48" s="323"/>
      <c r="I48" s="323"/>
      <c r="J48" s="323"/>
      <c r="K48" s="323"/>
      <c r="L48" s="323"/>
      <c r="M48" s="323"/>
      <c r="N48" s="323"/>
      <c r="O48" s="323"/>
      <c r="P48" s="323"/>
      <c r="Q48" s="46"/>
      <c r="R48" s="2"/>
      <c r="S48" s="1"/>
    </row>
    <row r="49" spans="2:19" ht="15.75" customHeight="1">
      <c r="Q49" s="53"/>
    </row>
    <row r="50" spans="2:19" ht="19.5">
      <c r="B50" s="35" t="s">
        <v>105</v>
      </c>
      <c r="O50" s="81" t="s">
        <v>59</v>
      </c>
    </row>
    <row r="51" spans="2:19" ht="35.25" customHeight="1">
      <c r="B51" s="37" t="s">
        <v>25</v>
      </c>
      <c r="C51" s="9" t="s">
        <v>15</v>
      </c>
      <c r="D51" s="9" t="s">
        <v>16</v>
      </c>
      <c r="E51" s="9" t="s">
        <v>17</v>
      </c>
      <c r="F51" s="9" t="s">
        <v>18</v>
      </c>
      <c r="G51" s="9" t="s">
        <v>19</v>
      </c>
      <c r="H51" s="9" t="s">
        <v>54</v>
      </c>
      <c r="I51" s="9" t="s">
        <v>55</v>
      </c>
      <c r="J51" s="9" t="s">
        <v>56</v>
      </c>
      <c r="K51" s="9" t="s">
        <v>20</v>
      </c>
      <c r="L51" s="9" t="s">
        <v>21</v>
      </c>
      <c r="M51" s="9" t="s">
        <v>22</v>
      </c>
      <c r="N51" s="9" t="s">
        <v>23</v>
      </c>
      <c r="O51" s="37" t="s">
        <v>24</v>
      </c>
      <c r="P51" s="88" t="s">
        <v>123</v>
      </c>
      <c r="Q51" s="53"/>
    </row>
    <row r="52" spans="2:19" ht="36.75" customHeight="1">
      <c r="B52" s="131" t="s">
        <v>57</v>
      </c>
      <c r="C52" s="85"/>
      <c r="D52" s="85"/>
      <c r="E52" s="85"/>
      <c r="F52" s="85"/>
      <c r="G52" s="85"/>
      <c r="H52" s="85"/>
      <c r="I52" s="85"/>
      <c r="J52" s="98">
        <v>40000</v>
      </c>
      <c r="K52" s="98">
        <v>20000</v>
      </c>
      <c r="L52" s="98">
        <v>20000</v>
      </c>
      <c r="M52" s="98">
        <v>20000</v>
      </c>
      <c r="N52" s="98">
        <v>20000</v>
      </c>
      <c r="O52" s="99">
        <f>SUM(C52:N52)</f>
        <v>120000</v>
      </c>
      <c r="P52" s="100">
        <v>6</v>
      </c>
    </row>
    <row r="53" spans="2:19" ht="27" customHeight="1">
      <c r="B53" s="77" t="s">
        <v>90</v>
      </c>
      <c r="C53" s="320" t="s">
        <v>117</v>
      </c>
      <c r="D53" s="321"/>
      <c r="E53" s="321"/>
      <c r="F53" s="321"/>
      <c r="G53" s="321"/>
      <c r="H53" s="321"/>
      <c r="I53" s="321"/>
      <c r="J53" s="321"/>
      <c r="K53" s="321"/>
      <c r="L53" s="321"/>
      <c r="M53" s="321"/>
      <c r="N53" s="321"/>
      <c r="O53" s="321"/>
      <c r="P53" s="322"/>
      <c r="Q53" s="80"/>
    </row>
    <row r="54" spans="2:19" ht="9" customHeight="1"/>
    <row r="56" spans="2:19">
      <c r="Q56" s="53"/>
    </row>
    <row r="57" spans="2:19" ht="18.75" hidden="1" customHeight="1">
      <c r="B57" s="52" t="s">
        <v>29</v>
      </c>
      <c r="Q57" s="53"/>
    </row>
    <row r="58" spans="2:19" ht="18.75" hidden="1" customHeight="1">
      <c r="B58" s="52" t="s">
        <v>30</v>
      </c>
      <c r="Q58" s="53"/>
    </row>
    <row r="59" spans="2:19" ht="18.75" hidden="1" customHeight="1">
      <c r="B59" s="52" t="s">
        <v>31</v>
      </c>
      <c r="Q59" s="53"/>
    </row>
    <row r="60" spans="2:19" ht="18.75" hidden="1" customHeight="1">
      <c r="B60" s="52" t="s">
        <v>32</v>
      </c>
    </row>
    <row r="61" spans="2:19" ht="18.75" hidden="1" customHeight="1">
      <c r="B61" s="52" t="s">
        <v>33</v>
      </c>
    </row>
    <row r="62" spans="2:19" s="1" customFormat="1" ht="18.75" hidden="1" customHeight="1">
      <c r="B62" s="52" t="s">
        <v>34</v>
      </c>
      <c r="F62" s="6"/>
      <c r="H62" s="2"/>
      <c r="I62" s="2"/>
      <c r="J62" s="2"/>
      <c r="K62" s="2"/>
      <c r="L62" s="2"/>
      <c r="M62" s="2"/>
      <c r="N62" s="2"/>
      <c r="O62" s="2"/>
      <c r="P62" s="2"/>
      <c r="Q62" s="2"/>
      <c r="S62" s="23"/>
    </row>
    <row r="63" spans="2:19" s="1" customFormat="1" ht="18.75" hidden="1" customHeight="1">
      <c r="B63" s="52" t="s">
        <v>35</v>
      </c>
      <c r="F63" s="6"/>
      <c r="H63" s="2"/>
      <c r="I63" s="2"/>
      <c r="J63" s="2"/>
      <c r="K63" s="2"/>
      <c r="L63" s="2"/>
      <c r="M63" s="2"/>
      <c r="N63" s="2"/>
      <c r="O63" s="2"/>
      <c r="P63" s="2"/>
      <c r="Q63" s="2"/>
      <c r="S63" s="23"/>
    </row>
    <row r="64" spans="2:19" s="1" customFormat="1" ht="18.75" hidden="1" customHeight="1">
      <c r="B64" s="53" t="s">
        <v>36</v>
      </c>
      <c r="F64" s="6"/>
      <c r="H64" s="2"/>
      <c r="I64" s="2"/>
      <c r="J64" s="2"/>
      <c r="K64" s="2"/>
      <c r="L64" s="2"/>
      <c r="M64" s="2"/>
      <c r="N64" s="2"/>
      <c r="O64" s="2"/>
      <c r="P64" s="2"/>
      <c r="Q64" s="2"/>
      <c r="S64" s="23"/>
    </row>
    <row r="65" spans="2:19" s="1" customFormat="1" ht="18.75" hidden="1" customHeight="1">
      <c r="B65" s="53" t="s">
        <v>37</v>
      </c>
      <c r="F65" s="6"/>
      <c r="H65" s="2"/>
      <c r="I65" s="2"/>
      <c r="J65" s="2"/>
      <c r="K65" s="2"/>
      <c r="L65" s="2"/>
      <c r="M65" s="2"/>
      <c r="N65" s="2"/>
      <c r="O65" s="2"/>
      <c r="P65" s="2"/>
      <c r="Q65" s="2"/>
      <c r="S65" s="23"/>
    </row>
    <row r="66" spans="2:19" s="1" customFormat="1" ht="18.75" hidden="1" customHeight="1">
      <c r="B66" s="53" t="s">
        <v>38</v>
      </c>
      <c r="F66" s="6"/>
      <c r="H66" s="2"/>
      <c r="I66" s="2"/>
      <c r="J66" s="2"/>
      <c r="K66" s="2"/>
      <c r="L66" s="2"/>
      <c r="M66" s="2"/>
      <c r="N66" s="2"/>
      <c r="O66" s="2"/>
      <c r="P66" s="2"/>
      <c r="Q66" s="2"/>
      <c r="S66" s="23"/>
    </row>
    <row r="67" spans="2:19" s="1" customFormat="1" ht="18.75" hidden="1" customHeight="1">
      <c r="B67" s="53" t="s">
        <v>39</v>
      </c>
      <c r="F67" s="6"/>
      <c r="H67" s="2"/>
      <c r="I67" s="2"/>
      <c r="J67" s="2"/>
      <c r="K67" s="2"/>
      <c r="L67" s="2"/>
      <c r="M67" s="2"/>
      <c r="N67" s="2"/>
      <c r="O67" s="2"/>
      <c r="P67" s="2"/>
      <c r="Q67" s="2"/>
      <c r="S67" s="23"/>
    </row>
    <row r="68" spans="2:19" s="1" customFormat="1" ht="18.75" hidden="1" customHeight="1">
      <c r="B68" s="53" t="s">
        <v>40</v>
      </c>
      <c r="F68" s="6"/>
      <c r="H68" s="2"/>
      <c r="I68" s="2"/>
      <c r="J68" s="2"/>
      <c r="K68" s="2"/>
      <c r="L68" s="2"/>
      <c r="M68" s="2"/>
      <c r="N68" s="2"/>
      <c r="O68" s="2"/>
      <c r="P68" s="2"/>
      <c r="Q68" s="2"/>
      <c r="S68" s="23"/>
    </row>
    <row r="69" spans="2:19" s="1" customFormat="1" ht="18.75" hidden="1" customHeight="1">
      <c r="B69" s="53" t="s">
        <v>41</v>
      </c>
      <c r="F69" s="6"/>
      <c r="H69" s="2"/>
      <c r="I69" s="2"/>
      <c r="J69" s="2"/>
      <c r="K69" s="2"/>
      <c r="L69" s="2"/>
      <c r="M69" s="2"/>
      <c r="N69" s="2"/>
      <c r="O69" s="2"/>
      <c r="P69" s="2"/>
      <c r="Q69" s="2"/>
      <c r="S69" s="23"/>
    </row>
    <row r="70" spans="2:19" s="1" customFormat="1" ht="18.75" hidden="1" customHeight="1">
      <c r="B70" s="53" t="s">
        <v>42</v>
      </c>
      <c r="F70" s="6"/>
      <c r="H70" s="2"/>
      <c r="I70" s="2"/>
      <c r="J70" s="2"/>
      <c r="K70" s="2"/>
      <c r="L70" s="2"/>
      <c r="M70" s="2"/>
      <c r="N70" s="2"/>
      <c r="O70" s="2"/>
      <c r="P70" s="2"/>
      <c r="Q70" s="2"/>
      <c r="S70" s="23"/>
    </row>
    <row r="71" spans="2:19" s="1" customFormat="1" ht="18.75" hidden="1" customHeight="1">
      <c r="B71" s="53" t="s">
        <v>43</v>
      </c>
      <c r="F71" s="6"/>
      <c r="H71" s="2"/>
      <c r="I71" s="2"/>
      <c r="J71" s="2"/>
      <c r="K71" s="2"/>
      <c r="L71" s="2"/>
      <c r="M71" s="2"/>
      <c r="N71" s="2"/>
      <c r="O71" s="2"/>
      <c r="P71" s="2"/>
      <c r="Q71" s="2"/>
      <c r="S71" s="23"/>
    </row>
    <row r="72" spans="2:19" s="1" customFormat="1" ht="18.75" hidden="1" customHeight="1">
      <c r="B72" s="53" t="s">
        <v>44</v>
      </c>
      <c r="F72" s="6"/>
      <c r="H72" s="2"/>
      <c r="I72" s="2"/>
      <c r="J72" s="2"/>
      <c r="K72" s="2"/>
      <c r="L72" s="2"/>
      <c r="M72" s="2"/>
      <c r="N72" s="2"/>
      <c r="O72" s="2"/>
      <c r="P72" s="2"/>
      <c r="Q72" s="2"/>
      <c r="S72" s="23"/>
    </row>
    <row r="73" spans="2:19" s="1" customFormat="1" ht="18.75" hidden="1" customHeight="1">
      <c r="B73" s="53" t="s">
        <v>45</v>
      </c>
      <c r="F73" s="6"/>
      <c r="H73" s="2"/>
      <c r="I73" s="2"/>
      <c r="J73" s="2"/>
      <c r="K73" s="2"/>
      <c r="L73" s="2"/>
      <c r="M73" s="2"/>
      <c r="N73" s="2"/>
      <c r="O73" s="2"/>
      <c r="P73" s="2"/>
      <c r="Q73" s="2"/>
      <c r="S73" s="23"/>
    </row>
    <row r="74" spans="2:19" s="1" customFormat="1" ht="18.75" hidden="1" customHeight="1">
      <c r="B74" s="2" t="s">
        <v>70</v>
      </c>
      <c r="F74" s="6"/>
      <c r="H74" s="2"/>
      <c r="I74" s="2"/>
      <c r="J74" s="2"/>
      <c r="K74" s="2"/>
      <c r="L74" s="2"/>
      <c r="M74" s="2"/>
      <c r="N74" s="2"/>
      <c r="O74" s="2"/>
      <c r="P74" s="2"/>
      <c r="Q74" s="2"/>
      <c r="S74" s="23"/>
    </row>
    <row r="75" spans="2:19" s="1" customFormat="1" ht="18.75" hidden="1" customHeight="1">
      <c r="B75" s="53" t="s">
        <v>46</v>
      </c>
      <c r="F75" s="6"/>
      <c r="H75" s="2"/>
      <c r="I75" s="2"/>
      <c r="J75" s="2"/>
      <c r="K75" s="2"/>
      <c r="L75" s="2"/>
      <c r="M75" s="2"/>
      <c r="N75" s="2"/>
      <c r="O75" s="2"/>
      <c r="P75" s="2"/>
      <c r="Q75" s="2"/>
      <c r="S75" s="23"/>
    </row>
    <row r="76" spans="2:19" s="1" customFormat="1" ht="18.75" hidden="1" customHeight="1">
      <c r="B76" s="2" t="s">
        <v>71</v>
      </c>
      <c r="F76" s="6"/>
      <c r="H76" s="2"/>
      <c r="I76" s="2"/>
      <c r="J76" s="2"/>
      <c r="K76" s="2"/>
      <c r="L76" s="2"/>
      <c r="M76" s="2"/>
      <c r="N76" s="2"/>
      <c r="O76" s="2"/>
      <c r="P76" s="2"/>
      <c r="Q76" s="2"/>
      <c r="S76" s="23"/>
    </row>
    <row r="77" spans="2:19" s="1" customFormat="1" ht="18.75" hidden="1" customHeight="1">
      <c r="B77" s="2" t="s">
        <v>73</v>
      </c>
      <c r="F77" s="6"/>
      <c r="H77" s="2"/>
      <c r="I77" s="2"/>
      <c r="J77" s="2"/>
      <c r="K77" s="2"/>
      <c r="L77" s="2"/>
      <c r="M77" s="2"/>
      <c r="N77" s="2"/>
      <c r="O77" s="2"/>
      <c r="P77" s="2"/>
      <c r="Q77" s="2"/>
      <c r="S77" s="23"/>
    </row>
    <row r="78" spans="2:19" s="1" customFormat="1" ht="18.75" hidden="1" customHeight="1">
      <c r="B78" s="2" t="s">
        <v>74</v>
      </c>
      <c r="F78" s="6"/>
      <c r="H78" s="2"/>
      <c r="I78" s="2"/>
      <c r="J78" s="2"/>
      <c r="K78" s="2"/>
      <c r="L78" s="2"/>
      <c r="M78" s="2"/>
      <c r="N78" s="2"/>
      <c r="O78" s="2"/>
      <c r="P78" s="2"/>
      <c r="Q78" s="2"/>
      <c r="S78" s="23"/>
    </row>
    <row r="79" spans="2:19" s="1" customFormat="1" ht="18.75" hidden="1" customHeight="1">
      <c r="B79" s="53" t="s">
        <v>47</v>
      </c>
      <c r="F79" s="6"/>
      <c r="H79" s="2"/>
      <c r="I79" s="2"/>
      <c r="J79" s="2"/>
      <c r="K79" s="2"/>
      <c r="L79" s="2"/>
      <c r="M79" s="2"/>
      <c r="N79" s="2"/>
      <c r="O79" s="2"/>
      <c r="P79" s="2"/>
      <c r="Q79" s="2"/>
      <c r="S79" s="23"/>
    </row>
    <row r="80" spans="2:19" s="1" customFormat="1" ht="18.75" hidden="1" customHeight="1">
      <c r="B80" s="53" t="s">
        <v>67</v>
      </c>
      <c r="F80" s="6"/>
      <c r="H80" s="2"/>
      <c r="I80" s="2"/>
      <c r="J80" s="2"/>
      <c r="K80" s="2"/>
      <c r="L80" s="2"/>
      <c r="M80" s="2"/>
      <c r="N80" s="2"/>
      <c r="O80" s="2"/>
      <c r="P80" s="2"/>
      <c r="Q80" s="2"/>
      <c r="S80" s="23"/>
    </row>
    <row r="81" spans="2:19" s="1" customFormat="1" ht="18.75" hidden="1" customHeight="1">
      <c r="B81" s="53" t="s">
        <v>68</v>
      </c>
      <c r="F81" s="6"/>
      <c r="H81" s="2"/>
      <c r="I81" s="2"/>
      <c r="J81" s="2"/>
      <c r="K81" s="2"/>
      <c r="L81" s="2"/>
      <c r="M81" s="2"/>
      <c r="N81" s="2"/>
      <c r="O81" s="2"/>
      <c r="P81" s="2"/>
      <c r="Q81" s="2"/>
      <c r="S81" s="23"/>
    </row>
    <row r="82" spans="2:19" s="1" customFormat="1" ht="18.75" hidden="1" customHeight="1">
      <c r="B82" s="53" t="s">
        <v>69</v>
      </c>
      <c r="F82" s="6"/>
      <c r="H82" s="2"/>
      <c r="I82" s="2"/>
      <c r="J82" s="2"/>
      <c r="K82" s="2"/>
      <c r="L82" s="2"/>
      <c r="M82" s="2"/>
      <c r="N82" s="2"/>
      <c r="O82" s="2"/>
      <c r="P82" s="2"/>
      <c r="Q82" s="2"/>
      <c r="S82" s="23"/>
    </row>
  </sheetData>
  <mergeCells count="77">
    <mergeCell ref="C53:P53"/>
    <mergeCell ref="B33:L33"/>
    <mergeCell ref="B34:L34"/>
    <mergeCell ref="B38:P39"/>
    <mergeCell ref="B41:P42"/>
    <mergeCell ref="B44:P45"/>
    <mergeCell ref="B47:P48"/>
    <mergeCell ref="C31:G31"/>
    <mergeCell ref="H31:I31"/>
    <mergeCell ref="J31:K31"/>
    <mergeCell ref="L31:P31"/>
    <mergeCell ref="C32:G32"/>
    <mergeCell ref="H32:I32"/>
    <mergeCell ref="J32:K32"/>
    <mergeCell ref="L32:P32"/>
    <mergeCell ref="C29:G29"/>
    <mergeCell ref="H29:I29"/>
    <mergeCell ref="J29:K29"/>
    <mergeCell ref="L29:P29"/>
    <mergeCell ref="C30:G30"/>
    <mergeCell ref="H30:I30"/>
    <mergeCell ref="J30:K30"/>
    <mergeCell ref="L30:P30"/>
    <mergeCell ref="C28:G28"/>
    <mergeCell ref="H28:I28"/>
    <mergeCell ref="J28:K28"/>
    <mergeCell ref="L28:P28"/>
    <mergeCell ref="C22:G22"/>
    <mergeCell ref="H22:J22"/>
    <mergeCell ref="K22:L22"/>
    <mergeCell ref="C23:G23"/>
    <mergeCell ref="H23:J23"/>
    <mergeCell ref="K23:L23"/>
    <mergeCell ref="B24:L24"/>
    <mergeCell ref="C27:G27"/>
    <mergeCell ref="H27:I27"/>
    <mergeCell ref="J27:K27"/>
    <mergeCell ref="L27:P27"/>
    <mergeCell ref="C20:G20"/>
    <mergeCell ref="H20:J20"/>
    <mergeCell ref="K20:L20"/>
    <mergeCell ref="C21:G21"/>
    <mergeCell ref="H21:J21"/>
    <mergeCell ref="K21:L21"/>
    <mergeCell ref="C19:G19"/>
    <mergeCell ref="H19:J19"/>
    <mergeCell ref="K19:L19"/>
    <mergeCell ref="C13:G13"/>
    <mergeCell ref="H13:J13"/>
    <mergeCell ref="K13:L13"/>
    <mergeCell ref="C14:G14"/>
    <mergeCell ref="H14:J14"/>
    <mergeCell ref="K14:L14"/>
    <mergeCell ref="B15:L15"/>
    <mergeCell ref="B17:L17"/>
    <mergeCell ref="C18:G18"/>
    <mergeCell ref="H18:J18"/>
    <mergeCell ref="K18:L18"/>
    <mergeCell ref="C11:G11"/>
    <mergeCell ref="H11:J11"/>
    <mergeCell ref="K11:L11"/>
    <mergeCell ref="C12:G12"/>
    <mergeCell ref="H12:J12"/>
    <mergeCell ref="K12:L12"/>
    <mergeCell ref="B8:L8"/>
    <mergeCell ref="C9:G9"/>
    <mergeCell ref="H9:J9"/>
    <mergeCell ref="K9:L9"/>
    <mergeCell ref="C10:G10"/>
    <mergeCell ref="H10:J10"/>
    <mergeCell ref="K10:L10"/>
    <mergeCell ref="B6:P6"/>
    <mergeCell ref="B3:C3"/>
    <mergeCell ref="D3:F3"/>
    <mergeCell ref="L3:L5"/>
    <mergeCell ref="B4:C4"/>
    <mergeCell ref="D4:F4"/>
  </mergeCells>
  <phoneticPr fontId="1"/>
  <dataValidations count="4">
    <dataValidation type="list" allowBlank="1" showInputMessage="1" showErrorMessage="1" sqref="K19:L23" xr:uid="{AFD44034-9FD7-461A-B1F4-E83C5A40D475}">
      <formula1>"受講済,受講中,受講予定"</formula1>
    </dataValidation>
    <dataValidation type="list" allowBlank="1" showInputMessage="1" showErrorMessage="1" sqref="K10:L14" xr:uid="{773629E9-C36A-42A4-9231-227371C91413}">
      <formula1>"取得済,受験済(不合格),受験済(合否待ち),取得予定"</formula1>
    </dataValidation>
    <dataValidation type="list" allowBlank="1" showInputMessage="1" showErrorMessage="1" sqref="L28:P32" xr:uid="{C58BA355-7DC6-4549-8404-07247D630BFB}">
      <formula1>$B$57:$B$82</formula1>
    </dataValidation>
    <dataValidation type="list" allowBlank="1" showInputMessage="1" showErrorMessage="1" sqref="B52" xr:uid="{08BEF656-3567-4740-8D85-D8B3ED60F8D3}">
      <formula1>"手当,一時金,基本給,その他"</formula1>
    </dataValidation>
  </dataValidations>
  <printOptions horizontalCentered="1"/>
  <pageMargins left="0.51181102362204722" right="0.51181102362204722" top="0.35433070866141736" bottom="0.19685039370078741" header="0.31496062992125984" footer="0.31496062992125984"/>
  <pageSetup paperSize="9" scale="65" orientation="portrait" r:id="rId1"/>
  <ignoredErrors>
    <ignoredError sqref="J28:J29"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ABD4-5A79-45BC-91D6-367154003D68}">
  <sheetPr>
    <tabColor theme="1"/>
    <pageSetUpPr fitToPage="1"/>
  </sheetPr>
  <dimension ref="B1:R30"/>
  <sheetViews>
    <sheetView showGridLines="0" view="pageBreakPreview" topLeftCell="B10" zoomScaleNormal="100" zoomScaleSheetLayoutView="100" workbookViewId="0">
      <selection activeCell="U18" sqref="U18"/>
    </sheetView>
  </sheetViews>
  <sheetFormatPr defaultColWidth="8.875" defaultRowHeight="19.5"/>
  <cols>
    <col min="1" max="1" width="1.625" style="13" customWidth="1"/>
    <col min="2" max="2" width="5.625" style="13" customWidth="1"/>
    <col min="3" max="3" width="3.5" style="13" customWidth="1"/>
    <col min="4" max="4" width="4.625" style="13" customWidth="1"/>
    <col min="5" max="5" width="6" style="13" customWidth="1"/>
    <col min="6" max="6" width="18" style="118" customWidth="1"/>
    <col min="7" max="7" width="9.75" style="13" customWidth="1"/>
    <col min="8" max="8" width="8.625" style="38" customWidth="1"/>
    <col min="9" max="9" width="2.125" style="38" customWidth="1"/>
    <col min="10" max="10" width="13.75" style="38" customWidth="1"/>
    <col min="11" max="11" width="5.875" style="38" customWidth="1"/>
    <col min="12" max="12" width="4.375" style="38" customWidth="1"/>
    <col min="13" max="13" width="14.625" style="38" customWidth="1"/>
    <col min="14" max="14" width="1.625" style="13" customWidth="1"/>
    <col min="15" max="15" width="2.375" style="38" customWidth="1"/>
    <col min="16" max="16" width="3.25" style="38" customWidth="1"/>
    <col min="17" max="17" width="11.375" style="38" customWidth="1"/>
    <col min="18" max="18" width="2.25" style="38" customWidth="1"/>
    <col min="19" max="16384" width="8.875" style="13"/>
  </cols>
  <sheetData>
    <row r="1" spans="2:18" ht="18" customHeight="1">
      <c r="H1" s="134" t="s">
        <v>14</v>
      </c>
      <c r="I1" s="134"/>
      <c r="J1" s="134"/>
      <c r="K1" s="134"/>
      <c r="L1" s="134"/>
      <c r="M1" s="134"/>
      <c r="O1" s="119"/>
      <c r="P1" s="119"/>
      <c r="Q1" s="119"/>
      <c r="R1" s="119"/>
    </row>
    <row r="2" spans="2:18" ht="21.75" customHeight="1">
      <c r="M2" s="39"/>
      <c r="O2" s="39"/>
      <c r="P2" s="39"/>
      <c r="Q2" s="39"/>
      <c r="R2" s="40"/>
    </row>
    <row r="3" spans="2:18" ht="24.75" customHeight="1">
      <c r="B3" s="120" t="s">
        <v>9</v>
      </c>
      <c r="C3" s="121"/>
      <c r="D3" s="121"/>
      <c r="E3" s="324" t="str">
        <f>'別記様式第１号-２（対象者別）【記入例】'!D4</f>
        <v>東京　太郎</v>
      </c>
      <c r="F3" s="324"/>
      <c r="G3" s="122"/>
      <c r="H3" s="122"/>
      <c r="I3" s="123"/>
      <c r="L3" s="41"/>
      <c r="M3" s="41"/>
      <c r="O3" s="41"/>
      <c r="P3" s="41"/>
      <c r="Q3" s="244"/>
      <c r="R3" s="211"/>
    </row>
    <row r="4" spans="2:18" ht="26.25" customHeight="1">
      <c r="H4" s="33"/>
      <c r="I4" s="33"/>
      <c r="L4" s="41"/>
      <c r="M4" s="41"/>
      <c r="O4" s="41"/>
      <c r="P4" s="41"/>
      <c r="Q4" s="244"/>
      <c r="R4" s="211"/>
    </row>
    <row r="5" spans="2:18" ht="30" customHeight="1">
      <c r="B5" s="245" t="s">
        <v>144</v>
      </c>
      <c r="C5" s="245"/>
      <c r="D5" s="245"/>
      <c r="E5" s="245"/>
      <c r="F5" s="245"/>
      <c r="G5" s="245"/>
      <c r="H5" s="245"/>
      <c r="I5" s="245"/>
      <c r="J5" s="245"/>
      <c r="K5" s="245"/>
      <c r="L5" s="245"/>
      <c r="M5" s="245"/>
      <c r="O5" s="35"/>
      <c r="P5" s="41"/>
      <c r="Q5" s="124"/>
      <c r="R5" s="118"/>
    </row>
    <row r="6" spans="2:18" ht="24.75" customHeight="1">
      <c r="B6" s="125"/>
      <c r="C6" s="125"/>
      <c r="D6" s="125"/>
      <c r="E6" s="125"/>
      <c r="F6" s="125"/>
      <c r="G6" s="125"/>
      <c r="H6" s="125"/>
      <c r="I6" s="125"/>
      <c r="J6" s="125"/>
      <c r="K6" s="125"/>
      <c r="L6" s="125"/>
      <c r="M6" s="125"/>
      <c r="O6" s="35"/>
      <c r="P6" s="41"/>
      <c r="Q6" s="126"/>
      <c r="R6" s="118"/>
    </row>
    <row r="7" spans="2:18" ht="30" customHeight="1">
      <c r="B7" s="251" t="s">
        <v>6</v>
      </c>
      <c r="C7" s="251"/>
      <c r="D7" s="251"/>
      <c r="E7" s="251"/>
      <c r="F7" s="251"/>
      <c r="G7" s="251" t="s">
        <v>108</v>
      </c>
      <c r="H7" s="251"/>
      <c r="I7" s="252" t="s">
        <v>7</v>
      </c>
      <c r="J7" s="252"/>
      <c r="K7" s="252"/>
      <c r="L7" s="252"/>
      <c r="M7" s="252"/>
    </row>
    <row r="8" spans="2:18" ht="108.75" customHeight="1">
      <c r="B8" s="246" t="s">
        <v>109</v>
      </c>
      <c r="C8" s="246"/>
      <c r="D8" s="246"/>
      <c r="E8" s="246"/>
      <c r="F8" s="246"/>
      <c r="G8" s="325">
        <f>20000*6</f>
        <v>120000</v>
      </c>
      <c r="H8" s="325"/>
      <c r="I8" s="326" t="s">
        <v>115</v>
      </c>
      <c r="J8" s="327"/>
      <c r="K8" s="327"/>
      <c r="L8" s="327"/>
      <c r="M8" s="328"/>
    </row>
    <row r="9" spans="2:18" ht="108.75" customHeight="1">
      <c r="B9" s="246" t="s">
        <v>27</v>
      </c>
      <c r="C9" s="246"/>
      <c r="D9" s="246"/>
      <c r="E9" s="246"/>
      <c r="F9" s="246"/>
      <c r="G9" s="325">
        <f>88000+22000+8000</f>
        <v>118000</v>
      </c>
      <c r="H9" s="325"/>
      <c r="I9" s="329" t="s">
        <v>114</v>
      </c>
      <c r="J9" s="327"/>
      <c r="K9" s="327"/>
      <c r="L9" s="327"/>
      <c r="M9" s="328"/>
    </row>
    <row r="10" spans="2:18" ht="23.25" customHeight="1">
      <c r="B10" s="254" t="s">
        <v>133</v>
      </c>
      <c r="C10" s="255"/>
      <c r="D10" s="255"/>
      <c r="E10" s="255"/>
      <c r="F10" s="256"/>
      <c r="G10" s="330">
        <f>44000+6000</f>
        <v>50000</v>
      </c>
      <c r="H10" s="331"/>
      <c r="I10" s="269"/>
      <c r="J10" s="270"/>
      <c r="K10" s="270"/>
      <c r="L10" s="270"/>
      <c r="M10" s="271"/>
      <c r="Q10" s="127"/>
    </row>
    <row r="11" spans="2:18" ht="75" customHeight="1">
      <c r="B11" s="257"/>
      <c r="C11" s="258"/>
      <c r="D11" s="258"/>
      <c r="E11" s="258"/>
      <c r="F11" s="259"/>
      <c r="G11" s="332"/>
      <c r="H11" s="333"/>
      <c r="I11" s="128"/>
      <c r="J11" s="336"/>
      <c r="K11" s="337"/>
      <c r="L11" s="337"/>
      <c r="M11" s="338"/>
      <c r="Q11" s="127"/>
    </row>
    <row r="12" spans="2:18" ht="23.25" customHeight="1">
      <c r="B12" s="257"/>
      <c r="C12" s="258"/>
      <c r="D12" s="258"/>
      <c r="E12" s="258"/>
      <c r="F12" s="259"/>
      <c r="G12" s="332"/>
      <c r="H12" s="333"/>
      <c r="I12" s="269"/>
      <c r="J12" s="275"/>
      <c r="K12" s="275"/>
      <c r="L12" s="275"/>
      <c r="M12" s="276"/>
      <c r="Q12" s="127"/>
    </row>
    <row r="13" spans="2:18" ht="75.75" customHeight="1">
      <c r="B13" s="257"/>
      <c r="C13" s="258"/>
      <c r="D13" s="258"/>
      <c r="E13" s="258"/>
      <c r="F13" s="259"/>
      <c r="G13" s="332"/>
      <c r="H13" s="333"/>
      <c r="I13" s="129"/>
      <c r="J13" s="339" t="s">
        <v>145</v>
      </c>
      <c r="K13" s="340"/>
      <c r="L13" s="340"/>
      <c r="M13" s="341"/>
      <c r="Q13" s="127"/>
    </row>
    <row r="14" spans="2:18" ht="23.25" customHeight="1">
      <c r="B14" s="257"/>
      <c r="C14" s="258"/>
      <c r="D14" s="258"/>
      <c r="E14" s="258"/>
      <c r="F14" s="259"/>
      <c r="G14" s="332"/>
      <c r="H14" s="333"/>
      <c r="I14" s="269"/>
      <c r="J14" s="275"/>
      <c r="K14" s="275"/>
      <c r="L14" s="275"/>
      <c r="M14" s="276"/>
      <c r="Q14" s="127"/>
    </row>
    <row r="15" spans="2:18" ht="75" customHeight="1">
      <c r="B15" s="260"/>
      <c r="C15" s="261"/>
      <c r="D15" s="261"/>
      <c r="E15" s="261"/>
      <c r="F15" s="262"/>
      <c r="G15" s="334"/>
      <c r="H15" s="335"/>
      <c r="I15" s="129"/>
      <c r="J15" s="339" t="s">
        <v>146</v>
      </c>
      <c r="K15" s="340"/>
      <c r="L15" s="340"/>
      <c r="M15" s="341"/>
      <c r="Q15" s="127"/>
    </row>
    <row r="16" spans="2:18" ht="44.25" customHeight="1">
      <c r="B16" s="251" t="s">
        <v>8</v>
      </c>
      <c r="C16" s="251"/>
      <c r="D16" s="251"/>
      <c r="E16" s="251"/>
      <c r="F16" s="251"/>
      <c r="G16" s="342">
        <f>SUM(G8:H10)</f>
        <v>288000</v>
      </c>
      <c r="H16" s="343"/>
      <c r="I16" s="279"/>
      <c r="J16" s="280"/>
      <c r="K16" s="280"/>
      <c r="L16" s="280"/>
      <c r="M16" s="281"/>
    </row>
    <row r="17" spans="2:18" ht="19.5" customHeight="1">
      <c r="F17" s="13"/>
      <c r="H17" s="13"/>
      <c r="I17" s="13"/>
      <c r="J17" s="13"/>
      <c r="K17" s="13"/>
      <c r="L17" s="13"/>
      <c r="M17" s="13"/>
      <c r="O17" s="13"/>
      <c r="P17" s="13"/>
      <c r="Q17" s="13"/>
      <c r="R17" s="13"/>
    </row>
    <row r="18" spans="2:18">
      <c r="B18" s="28" t="s">
        <v>134</v>
      </c>
      <c r="C18" s="28" t="s">
        <v>136</v>
      </c>
      <c r="F18" s="13"/>
      <c r="H18" s="13"/>
      <c r="I18" s="13"/>
      <c r="J18" s="13"/>
      <c r="K18" s="13"/>
      <c r="L18" s="13"/>
      <c r="M18" s="13"/>
      <c r="O18" s="13"/>
      <c r="P18" s="13"/>
      <c r="Q18" s="13"/>
      <c r="R18" s="13"/>
    </row>
    <row r="19" spans="2:18" ht="30.75" customHeight="1">
      <c r="B19" s="115" t="s">
        <v>127</v>
      </c>
      <c r="C19" s="282" t="s">
        <v>128</v>
      </c>
      <c r="D19" s="282"/>
      <c r="E19" s="282"/>
      <c r="F19" s="282"/>
      <c r="G19" s="282"/>
      <c r="H19" s="282"/>
      <c r="I19" s="282"/>
      <c r="J19" s="282"/>
      <c r="K19" s="282"/>
      <c r="L19" s="282"/>
      <c r="M19" s="282"/>
      <c r="O19" s="13"/>
      <c r="P19" s="13"/>
      <c r="Q19" s="13"/>
      <c r="R19" s="13"/>
    </row>
    <row r="20" spans="2:18">
      <c r="B20" s="28"/>
      <c r="C20" s="28" t="s">
        <v>129</v>
      </c>
      <c r="D20" s="28"/>
      <c r="F20" s="13"/>
      <c r="H20" s="13"/>
      <c r="I20" s="13"/>
      <c r="J20" s="13"/>
      <c r="K20" s="13"/>
      <c r="L20" s="13"/>
      <c r="M20" s="13"/>
      <c r="O20" s="13"/>
      <c r="P20" s="13"/>
      <c r="Q20" s="13"/>
      <c r="R20" s="13"/>
    </row>
    <row r="21" spans="2:18">
      <c r="B21" s="28"/>
      <c r="C21" s="28" t="s">
        <v>130</v>
      </c>
      <c r="D21" s="28"/>
      <c r="F21" s="13"/>
      <c r="H21" s="13"/>
      <c r="I21" s="13"/>
      <c r="J21" s="13"/>
      <c r="K21" s="13"/>
      <c r="L21" s="13"/>
      <c r="M21" s="13"/>
      <c r="O21" s="13"/>
      <c r="P21" s="13"/>
      <c r="Q21" s="13"/>
      <c r="R21" s="13"/>
    </row>
    <row r="22" spans="2:18">
      <c r="F22" s="13"/>
      <c r="H22" s="13"/>
      <c r="I22" s="13"/>
      <c r="J22" s="13"/>
      <c r="K22" s="13"/>
      <c r="L22" s="13"/>
      <c r="M22" s="13"/>
      <c r="O22" s="13"/>
      <c r="P22" s="13"/>
      <c r="Q22" s="13"/>
      <c r="R22" s="13"/>
    </row>
    <row r="23" spans="2:18">
      <c r="F23" s="13"/>
      <c r="H23" s="13"/>
      <c r="I23" s="13"/>
      <c r="J23" s="13"/>
      <c r="K23" s="13"/>
      <c r="L23" s="13"/>
      <c r="M23" s="13"/>
      <c r="O23" s="13"/>
      <c r="P23" s="13"/>
      <c r="Q23" s="13"/>
      <c r="R23" s="13"/>
    </row>
    <row r="24" spans="2:18">
      <c r="F24" s="13"/>
      <c r="H24" s="13"/>
      <c r="I24" s="13"/>
      <c r="J24" s="13"/>
      <c r="K24" s="13"/>
      <c r="L24" s="13"/>
      <c r="M24" s="13"/>
      <c r="O24" s="13"/>
      <c r="P24" s="13"/>
      <c r="Q24" s="13"/>
      <c r="R24" s="13"/>
    </row>
    <row r="25" spans="2:18">
      <c r="F25" s="13"/>
      <c r="H25" s="13"/>
      <c r="I25" s="13"/>
      <c r="J25" s="13"/>
      <c r="K25" s="13"/>
      <c r="L25" s="13"/>
      <c r="M25" s="13"/>
      <c r="O25" s="13"/>
      <c r="P25" s="13"/>
      <c r="Q25" s="13"/>
      <c r="R25" s="13"/>
    </row>
    <row r="26" spans="2:18">
      <c r="F26" s="13"/>
      <c r="H26" s="13"/>
      <c r="I26" s="13"/>
      <c r="J26" s="13"/>
      <c r="K26" s="13"/>
      <c r="L26" s="13"/>
      <c r="M26" s="13"/>
      <c r="O26" s="13"/>
      <c r="P26" s="13"/>
      <c r="Q26" s="13"/>
      <c r="R26" s="13"/>
    </row>
    <row r="27" spans="2:18">
      <c r="F27" s="13"/>
      <c r="G27" s="211"/>
      <c r="H27" s="211"/>
      <c r="I27" s="13"/>
      <c r="J27" s="13"/>
      <c r="K27" s="13"/>
      <c r="L27" s="13"/>
      <c r="M27" s="13"/>
      <c r="O27" s="13"/>
      <c r="P27" s="13"/>
      <c r="Q27" s="13"/>
      <c r="R27" s="13"/>
    </row>
    <row r="28" spans="2:18">
      <c r="F28" s="13"/>
      <c r="G28" s="211"/>
      <c r="H28" s="211"/>
      <c r="I28" s="13"/>
      <c r="J28" s="13"/>
      <c r="K28" s="13"/>
      <c r="L28" s="13"/>
      <c r="M28" s="13"/>
      <c r="O28" s="13"/>
      <c r="P28" s="13"/>
      <c r="Q28" s="13"/>
      <c r="R28" s="13"/>
    </row>
    <row r="29" spans="2:18">
      <c r="G29" s="211"/>
      <c r="H29" s="211"/>
    </row>
    <row r="30" spans="2:18">
      <c r="G30" s="211"/>
      <c r="H30" s="211"/>
    </row>
  </sheetData>
  <mergeCells count="27">
    <mergeCell ref="B16:F16"/>
    <mergeCell ref="G16:H16"/>
    <mergeCell ref="I16:M16"/>
    <mergeCell ref="C19:M19"/>
    <mergeCell ref="G27:H30"/>
    <mergeCell ref="B9:F9"/>
    <mergeCell ref="G9:H9"/>
    <mergeCell ref="I9:M9"/>
    <mergeCell ref="B10:F15"/>
    <mergeCell ref="G10:H15"/>
    <mergeCell ref="I10:M10"/>
    <mergeCell ref="J11:M11"/>
    <mergeCell ref="I12:M12"/>
    <mergeCell ref="J13:M13"/>
    <mergeCell ref="I14:M14"/>
    <mergeCell ref="J15:M15"/>
    <mergeCell ref="B8:F8"/>
    <mergeCell ref="G8:H8"/>
    <mergeCell ref="I8:M8"/>
    <mergeCell ref="B7:F7"/>
    <mergeCell ref="G7:H7"/>
    <mergeCell ref="I7:M7"/>
    <mergeCell ref="H1:M1"/>
    <mergeCell ref="E3:F3"/>
    <mergeCell ref="Q3:Q4"/>
    <mergeCell ref="R3:R4"/>
    <mergeCell ref="B5:M5"/>
  </mergeCells>
  <phoneticPr fontId="1"/>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8</xdr:col>
                    <xdr:colOff>57150</xdr:colOff>
                    <xdr:row>9</xdr:row>
                    <xdr:rowOff>38100</xdr:rowOff>
                  </from>
                  <to>
                    <xdr:col>12</xdr:col>
                    <xdr:colOff>1038225</xdr:colOff>
                    <xdr:row>9</xdr:row>
                    <xdr:rowOff>285750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8</xdr:col>
                    <xdr:colOff>66675</xdr:colOff>
                    <xdr:row>11</xdr:row>
                    <xdr:rowOff>28575</xdr:rowOff>
                  </from>
                  <to>
                    <xdr:col>13</xdr:col>
                    <xdr:colOff>9525</xdr:colOff>
                    <xdr:row>11</xdr:row>
                    <xdr:rowOff>276225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8</xdr:col>
                    <xdr:colOff>66675</xdr:colOff>
                    <xdr:row>13</xdr:row>
                    <xdr:rowOff>28575</xdr:rowOff>
                  </from>
                  <to>
                    <xdr:col>13</xdr:col>
                    <xdr:colOff>9525</xdr:colOff>
                    <xdr:row>13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別記様式第１号-２（対象者別①）</vt:lpstr>
      <vt:lpstr>別記様式第１号-３（対象者別②）</vt:lpstr>
      <vt:lpstr>別記様式第１号-４　(対象者別③)</vt:lpstr>
      <vt:lpstr>別記様式第１号-２（対象者別）【記入例】</vt:lpstr>
      <vt:lpstr>別記様式第１号-３（対象者別）【記入例】 </vt:lpstr>
      <vt:lpstr>別記様式第１号-４　(対象者別③)【記入例】</vt:lpstr>
      <vt:lpstr>'別記様式第１号-２（対象者別）【記入例】'!Print_Area</vt:lpstr>
      <vt:lpstr>'別記様式第１号-２（対象者別①）'!Print_Area</vt:lpstr>
      <vt:lpstr>'別記様式第１号-３（対象者別）【記入例】 '!Print_Area</vt:lpstr>
      <vt:lpstr>'別記様式第１号-３（対象者別②）'!Print_Area</vt:lpstr>
      <vt:lpstr>'別記様式第１号-４　(対象者別③)'!Print_Area</vt:lpstr>
      <vt:lpstr>'別記様式第１号-４　(対象者別③)【記入例】'!Print_Area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2025-06-27T04:40:39Z</dcterms:modified>
</cp:coreProperties>
</file>