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13_ncr:1_{4D548897-9732-4369-8775-2CAB252B96D1}" xr6:coauthVersionLast="36" xr6:coauthVersionMax="47" xr10:uidLastSave="{00000000-0000-0000-0000-000000000000}"/>
  <bookViews>
    <workbookView xWindow="0" yWindow="0" windowWidth="28800" windowHeight="12135" xr2:uid="{00000000-000D-0000-FFFF-FFFF00000000}"/>
  </bookViews>
  <sheets>
    <sheet name="別記様式第３号-２（対象者別①）" sheetId="27" r:id="rId1"/>
    <sheet name="別記様式第３号-３（対象者別②）" sheetId="33" r:id="rId2"/>
    <sheet name="別記様式第３号-４（対象者別③）" sheetId="28" r:id="rId3"/>
    <sheet name="別記様式第３号-２（対象者別①）【記入例】" sheetId="37" r:id="rId4"/>
    <sheet name="別記様式第３号-３（対象者別②）【記入例】" sheetId="38" r:id="rId5"/>
    <sheet name="別記様式第３号-４（対象者別③）【記入例】" sheetId="39" r:id="rId6"/>
  </sheets>
  <externalReferences>
    <externalReference r:id="rId7"/>
  </externalReferences>
  <definedNames>
    <definedName name="_xlnm.Print_Area" localSheetId="0">'別記様式第３号-２（対象者別①）'!$A$1:$U$33</definedName>
    <definedName name="_xlnm.Print_Area" localSheetId="3">'別記様式第３号-２（対象者別①）【記入例】'!$A$1:$U$33</definedName>
    <definedName name="_xlnm.Print_Area" localSheetId="1">'別記様式第３号-３（対象者別②）'!$A$1:$P$54</definedName>
    <definedName name="_xlnm.Print_Area" localSheetId="4">'別記様式第３号-３（対象者別②）【記入例】'!$A$1:$P$54</definedName>
    <definedName name="_xlnm.Print_Area" localSheetId="2">'別記様式第３号-４（対象者別③）'!$A$1:$N$14</definedName>
    <definedName name="_xlnm.Print_Area" localSheetId="5">'別記様式第３号-４（対象者別③）【記入例】'!$A$1:$N$14</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37" l="1"/>
  <c r="K30" i="37"/>
  <c r="K29" i="37"/>
  <c r="E3" i="39"/>
  <c r="D4" i="38"/>
  <c r="D3" i="38"/>
  <c r="G10" i="39" l="1"/>
  <c r="G9" i="39"/>
  <c r="G8" i="39"/>
  <c r="G11" i="39"/>
  <c r="O52" i="38"/>
  <c r="K32" i="37"/>
  <c r="D17" i="37" s="1"/>
  <c r="B17" i="37"/>
  <c r="F17" i="37" l="1"/>
  <c r="J17" i="37" s="1"/>
  <c r="P17" i="37" s="1"/>
  <c r="R17" i="37" s="1"/>
  <c r="T17" i="37" s="1"/>
  <c r="I10" i="37" s="1"/>
  <c r="K33" i="37"/>
  <c r="D4" i="33" l="1"/>
  <c r="D3" i="33"/>
  <c r="O52" i="33"/>
  <c r="K31" i="27" l="1"/>
  <c r="K30" i="27"/>
  <c r="K29" i="27"/>
  <c r="E3" i="28"/>
  <c r="G11" i="28" l="1"/>
  <c r="B17" i="27"/>
  <c r="K32" i="27" l="1"/>
  <c r="D17" i="27" s="1"/>
  <c r="F17" i="27" s="1"/>
  <c r="J17" i="27" s="1"/>
  <c r="P17" i="27" l="1"/>
  <c r="R17" i="27" s="1"/>
  <c r="T17" i="27" s="1"/>
  <c r="I10" i="27" s="1"/>
  <c r="K3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656F9E45-A4DB-4E54-8717-8F7DBCDA32BB}">
      <text>
        <r>
          <rPr>
            <b/>
            <sz val="12"/>
            <color indexed="81"/>
            <rFont val="MS P ゴシック"/>
            <family val="3"/>
            <charset val="128"/>
          </rPr>
          <t xml:space="preserve">＜様式共通＞
</t>
        </r>
        <r>
          <rPr>
            <b/>
            <sz val="12"/>
            <color indexed="10"/>
            <rFont val="MS P ゴシック"/>
            <family val="3"/>
            <charset val="128"/>
          </rPr>
          <t>青セルの箇所を入力</t>
        </r>
        <r>
          <rPr>
            <b/>
            <sz val="12"/>
            <color indexed="81"/>
            <rFont val="MS P ゴシック"/>
            <family val="3"/>
            <charset val="128"/>
          </rPr>
          <t>ください。
※白セルは自動入力されますので、入力不要です。</t>
        </r>
      </text>
    </comment>
    <comment ref="C14" authorId="0" shapeId="0" xr:uid="{2D357F43-E34F-4B2D-AD0A-641F7E830807}">
      <text>
        <r>
          <rPr>
            <b/>
            <sz val="11"/>
            <color indexed="81"/>
            <rFont val="MS P ゴシック"/>
            <family val="3"/>
            <charset val="128"/>
          </rPr>
          <t>下記「３　経費内訳」が表示されると、自動反映されます。</t>
        </r>
      </text>
    </comment>
    <comment ref="H17" authorId="0" shapeId="0" xr:uid="{D13CF042-0468-4C69-A44A-599162F2DAC8}">
      <text>
        <r>
          <rPr>
            <b/>
            <sz val="11"/>
            <color indexed="81"/>
            <rFont val="ＭＳ Ｐゴシック"/>
            <family val="3"/>
            <charset val="128"/>
          </rPr>
          <t>・0円の場合は、"0"と入力してください。</t>
        </r>
        <r>
          <rPr>
            <b/>
            <sz val="11"/>
            <color indexed="10"/>
            <rFont val="ＭＳ Ｐゴシック"/>
            <family val="3"/>
            <charset val="128"/>
          </rPr>
          <t xml:space="preserve">
・クレジット払いによりクレジット会社のポイントが付いた場合や、購入店舗等のポイントが付いた場合は、当該付与ポイントで交換可能な金額を入力してください。
→【記入例】を参照ください</t>
        </r>
      </text>
    </comment>
    <comment ref="N17" authorId="0" shapeId="0" xr:uid="{8ED88AE1-7567-4B3D-A64E-C4327AA86A39}">
      <text>
        <r>
          <rPr>
            <b/>
            <sz val="11"/>
            <color indexed="81"/>
            <rFont val="MS P ゴシック"/>
            <family val="3"/>
            <charset val="128"/>
          </rPr>
          <t>・交付決定額を入力してください。
・変更交付決定を受けている場合は変更交付決定額を入力してください。</t>
        </r>
      </text>
    </comment>
    <comment ref="K27" authorId="0" shapeId="0" xr:uid="{9BA26541-7CE1-4AAD-9BCD-15E2F2819C52}">
      <text>
        <r>
          <rPr>
            <b/>
            <sz val="12"/>
            <color indexed="81"/>
            <rFont val="MS P ゴシック"/>
            <family val="3"/>
            <charset val="128"/>
          </rPr>
          <t>「別記様式第３号-４（対象者別③」の金額が自動反映されます。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A7DAD7B-AD5D-42B5-A19E-27964E67DB28}">
      <text>
        <r>
          <rPr>
            <b/>
            <sz val="11"/>
            <color indexed="81"/>
            <rFont val="MS P ゴシック"/>
            <family val="3"/>
            <charset val="128"/>
          </rPr>
          <t>交付申請時に掲載した資格で、令和７年３月３１日時点で取得済、受験済の資格を入力ください。</t>
        </r>
      </text>
    </comment>
    <comment ref="H9" authorId="0" shapeId="0" xr:uid="{3B92A10A-0090-4828-B66C-340C52DE8984}">
      <text>
        <r>
          <rPr>
            <b/>
            <sz val="11"/>
            <color indexed="81"/>
            <rFont val="MS P ゴシック"/>
            <family val="3"/>
            <charset val="128"/>
          </rPr>
          <t>取得済の場合は、合格証（資格証）の日付を入力ください。
不合格、合否待ちの場合は、受験年月日を入力ください。</t>
        </r>
      </text>
    </comment>
    <comment ref="K9" authorId="0" shapeId="0" xr:uid="{66208470-F77D-4C04-8789-50664EE0553E}">
      <text>
        <r>
          <rPr>
            <b/>
            <sz val="11"/>
            <color indexed="81"/>
            <rFont val="MS P ゴシック"/>
            <family val="3"/>
            <charset val="128"/>
          </rPr>
          <t>プルダウンより選択
・取得済
・受験済（不合格）
・受験済（合否待ち）</t>
        </r>
      </text>
    </comment>
    <comment ref="C19" authorId="0" shapeId="0" xr:uid="{14841663-C646-414E-8818-AC21780C41F6}">
      <text>
        <r>
          <rPr>
            <b/>
            <sz val="11"/>
            <color indexed="81"/>
            <rFont val="MS P ゴシック"/>
            <family val="3"/>
            <charset val="128"/>
          </rPr>
          <t>交付申請時に掲載した研修・受験対策講座で令和７年３月３１日時点で修了（受講完了）している研修・受験対策講座を入力ください。</t>
        </r>
      </text>
    </comment>
    <comment ref="I39" authorId="0" shapeId="0" xr:uid="{4313F9F0-E81E-4286-95A8-D7AA43279E17}">
      <text>
        <r>
          <rPr>
            <b/>
            <sz val="12"/>
            <color indexed="10"/>
            <rFont val="MS P ゴシック"/>
            <family val="3"/>
            <charset val="128"/>
          </rPr>
          <t>【①具体的活動内容】</t>
        </r>
        <r>
          <rPr>
            <b/>
            <sz val="12"/>
            <color indexed="81"/>
            <rFont val="MS P ゴシック"/>
            <family val="3"/>
            <charset val="128"/>
          </rPr>
          <t xml:space="preserve">
法人（事業所）内の課題解決に向けて設定した目標を達成するために、交付申請時に計画した活動内容の実績を具体的に記載してください。</t>
        </r>
      </text>
    </comment>
    <comment ref="P40" authorId="0" shapeId="0" xr:uid="{45D2D6F3-FFBE-407A-9823-051BEF07C113}">
      <text>
        <r>
          <rPr>
            <b/>
            <sz val="12"/>
            <color indexed="10"/>
            <rFont val="MS P ゴシック"/>
            <family val="3"/>
            <charset val="128"/>
          </rPr>
          <t>【②育成内容】</t>
        </r>
        <r>
          <rPr>
            <b/>
            <sz val="12"/>
            <color indexed="81"/>
            <rFont val="MS P ゴシック"/>
            <family val="3"/>
            <charset val="128"/>
          </rPr>
          <t xml:space="preserve">
交付申請時に対象者（介護ＤＸ推進人材）が令和６年度中の『上記「１」の資格取得や「２」の研修受講』を申請をした場合は必ず記載してください。
</t>
        </r>
        <r>
          <rPr>
            <b/>
            <sz val="11"/>
            <color indexed="81"/>
            <rFont val="MS P ゴシック"/>
            <family val="3"/>
            <charset val="128"/>
          </rPr>
          <t>（法人（事業所）としてどのような育成・支援を行ったか記載）</t>
        </r>
      </text>
    </comment>
    <comment ref="D50" authorId="0" shapeId="0" xr:uid="{8D13B056-5EF7-41DA-9679-959D55B7230E}">
      <text>
        <r>
          <rPr>
            <b/>
            <sz val="11"/>
            <color indexed="10"/>
            <rFont val="MS P ゴシック"/>
            <family val="3"/>
            <charset val="128"/>
          </rPr>
          <t>実際に支給した月</t>
        </r>
        <r>
          <rPr>
            <b/>
            <sz val="11"/>
            <color indexed="81"/>
            <rFont val="MS P ゴシック"/>
            <family val="3"/>
            <charset val="128"/>
          </rPr>
          <t>に金額を入力してください。</t>
        </r>
      </text>
    </comment>
    <comment ref="B52" authorId="0" shapeId="0" xr:uid="{03915658-151D-4AC8-8D76-C41B769BEE4A}">
      <text>
        <r>
          <rPr>
            <b/>
            <sz val="11"/>
            <color indexed="81"/>
            <rFont val="MS P ゴシック"/>
            <family val="3"/>
            <charset val="128"/>
          </rPr>
          <t>プルダウンから選択ください。</t>
        </r>
      </text>
    </comment>
    <comment ref="P52" authorId="0" shapeId="0" xr:uid="{63891C6B-F7EF-478C-8F0F-15AEC5D1D4CD}">
      <text>
        <r>
          <rPr>
            <b/>
            <sz val="11"/>
            <color indexed="81"/>
            <rFont val="MS P ゴシック"/>
            <family val="3"/>
            <charset val="128"/>
          </rPr>
          <t xml:space="preserve">支給対象月数を入力ください。
</t>
        </r>
        <r>
          <rPr>
            <b/>
            <sz val="11"/>
            <color indexed="10"/>
            <rFont val="MS P ゴシック"/>
            <family val="3"/>
            <charset val="128"/>
          </rPr>
          <t>今年度何か月分を支給したか</t>
        </r>
        <r>
          <rPr>
            <b/>
            <sz val="11"/>
            <color indexed="81"/>
            <rFont val="MS P ゴシック"/>
            <family val="3"/>
            <charset val="128"/>
          </rPr>
          <t>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204DFFB5-368C-4236-90B6-C4BEDBE76E89}">
      <text>
        <r>
          <rPr>
            <b/>
            <sz val="9"/>
            <color indexed="81"/>
            <rFont val="MS P ゴシック"/>
            <family val="3"/>
            <charset val="128"/>
          </rPr>
          <t>・代替職員は、介護ＤＸ推進人材の研修受講日、受験対策講座受講日、資格試験受験日</t>
        </r>
        <r>
          <rPr>
            <b/>
            <sz val="9"/>
            <color indexed="10"/>
            <rFont val="MS P ゴシック"/>
            <family val="3"/>
            <charset val="128"/>
          </rPr>
          <t>当日</t>
        </r>
        <r>
          <rPr>
            <b/>
            <sz val="9"/>
            <color indexed="81"/>
            <rFont val="MS P ゴシック"/>
            <family val="3"/>
            <charset val="128"/>
          </rPr>
          <t>に業務を行うこと（別日の代替は補助対象外です）</t>
        </r>
        <r>
          <rPr>
            <b/>
            <sz val="9"/>
            <color indexed="39"/>
            <rFont val="MS P ゴシック"/>
            <family val="3"/>
            <charset val="128"/>
          </rPr>
          <t>【ＱＡ４８】</t>
        </r>
        <r>
          <rPr>
            <b/>
            <sz val="9"/>
            <color indexed="81"/>
            <rFont val="MS P ゴシック"/>
            <family val="3"/>
            <charset val="128"/>
          </rPr>
          <t xml:space="preserve">
・代替職員が臨時職員や非常勤職員の場合は、</t>
        </r>
        <r>
          <rPr>
            <b/>
            <sz val="9"/>
            <color indexed="10"/>
            <rFont val="MS P ゴシック"/>
            <family val="3"/>
            <charset val="128"/>
          </rPr>
          <t>代替の職務遂行のためだけに新たに雇用された者</t>
        </r>
        <r>
          <rPr>
            <b/>
            <sz val="9"/>
            <color indexed="81"/>
            <rFont val="MS P ゴシック"/>
            <family val="3"/>
            <charset val="128"/>
          </rPr>
          <t>であること</t>
        </r>
        <r>
          <rPr>
            <b/>
            <sz val="9"/>
            <color indexed="39"/>
            <rFont val="MS P ゴシック"/>
            <family val="3"/>
            <charset val="128"/>
          </rPr>
          <t>【ＱＡ４７】</t>
        </r>
        <r>
          <rPr>
            <b/>
            <sz val="9"/>
            <color indexed="81"/>
            <rFont val="MS P ゴシック"/>
            <family val="3"/>
            <charset val="128"/>
          </rPr>
          <t xml:space="preserve">
・代替職員が人材派遣職員の場合は、</t>
        </r>
        <r>
          <rPr>
            <b/>
            <sz val="9"/>
            <color indexed="10"/>
            <rFont val="MS P ゴシック"/>
            <family val="3"/>
            <charset val="128"/>
          </rPr>
          <t>代替の職務遂行のためだけに新たに契約を締結をして派遣された者</t>
        </r>
        <r>
          <rPr>
            <b/>
            <sz val="9"/>
            <color indexed="81"/>
            <rFont val="MS P ゴシック"/>
            <family val="3"/>
            <charset val="128"/>
          </rPr>
          <t>であること</t>
        </r>
        <r>
          <rPr>
            <b/>
            <sz val="9"/>
            <color indexed="39"/>
            <rFont val="MS P ゴシック"/>
            <family val="3"/>
            <charset val="128"/>
          </rPr>
          <t>【ＱＡ４７】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791A2F4A-F6DE-47BC-A46D-00D52E0D0000}">
      <text>
        <r>
          <rPr>
            <b/>
            <sz val="12"/>
            <color indexed="81"/>
            <rFont val="MS P ゴシック"/>
            <family val="3"/>
            <charset val="128"/>
          </rPr>
          <t xml:space="preserve">＜様式共通＞
</t>
        </r>
        <r>
          <rPr>
            <b/>
            <sz val="12"/>
            <color indexed="10"/>
            <rFont val="MS P ゴシック"/>
            <family val="3"/>
            <charset val="128"/>
          </rPr>
          <t>青セルの箇所を入力</t>
        </r>
        <r>
          <rPr>
            <b/>
            <sz val="12"/>
            <color indexed="81"/>
            <rFont val="MS P ゴシック"/>
            <family val="3"/>
            <charset val="128"/>
          </rPr>
          <t>ください。
※白セルは自動入力されますので、入力不要です。</t>
        </r>
      </text>
    </comment>
    <comment ref="C14" authorId="0" shapeId="0" xr:uid="{52542654-6771-4E66-852C-8D1730394054}">
      <text>
        <r>
          <rPr>
            <b/>
            <sz val="11"/>
            <color indexed="81"/>
            <rFont val="MS P ゴシック"/>
            <family val="3"/>
            <charset val="128"/>
          </rPr>
          <t>下記「３　経費内訳」が表示されると、自動反映されます。</t>
        </r>
      </text>
    </comment>
    <comment ref="H17" authorId="0" shapeId="0" xr:uid="{3ED15680-5866-41EA-BCBA-D1578B81F7DC}">
      <text>
        <r>
          <rPr>
            <b/>
            <sz val="11"/>
            <color indexed="81"/>
            <rFont val="ＭＳ Ｐゴシック"/>
            <family val="3"/>
            <charset val="128"/>
          </rPr>
          <t>・0円の場合は、"0"と入力してください。</t>
        </r>
        <r>
          <rPr>
            <b/>
            <sz val="11"/>
            <color indexed="10"/>
            <rFont val="ＭＳ Ｐゴシック"/>
            <family val="3"/>
            <charset val="128"/>
          </rPr>
          <t xml:space="preserve">
・クレジット払いによりクレジット会社のポイントが付いた場合や、購入店舗等のポイントが付いた場合は、当該付与ポイントで交換可能な金額を入力してください。</t>
        </r>
      </text>
    </comment>
    <comment ref="N17" authorId="0" shapeId="0" xr:uid="{4D8A142F-E827-45AB-BEF2-A453C6B3BC4B}">
      <text>
        <r>
          <rPr>
            <b/>
            <sz val="11"/>
            <color indexed="81"/>
            <rFont val="MS P ゴシック"/>
            <family val="3"/>
            <charset val="128"/>
          </rPr>
          <t>・交付決定額を入力してください。
・変更交付決定を受けている場合は変更交付決定額を入力してください。</t>
        </r>
      </text>
    </comment>
    <comment ref="K27" authorId="0" shapeId="0" xr:uid="{A8E682D4-B8DE-450D-8611-25E4D7AE523B}">
      <text>
        <r>
          <rPr>
            <b/>
            <sz val="12"/>
            <color indexed="81"/>
            <rFont val="MS P ゴシック"/>
            <family val="3"/>
            <charset val="128"/>
          </rPr>
          <t>「別記様式第３号-４（対象者別③」の金額が自動反映されます。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ED65ADC1-0AAF-4B8D-B05D-70DE02605167}">
      <text>
        <r>
          <rPr>
            <b/>
            <sz val="11"/>
            <color indexed="81"/>
            <rFont val="MS P ゴシック"/>
            <family val="3"/>
            <charset val="128"/>
          </rPr>
          <t>交付申請時に掲載した資格で、令和７年３月３１日時点で取得済、受験済の資格を入力ください。</t>
        </r>
      </text>
    </comment>
    <comment ref="H9" authorId="0" shapeId="0" xr:uid="{8F04C5E4-E368-4767-9BF0-AA0FEA1F76C0}">
      <text>
        <r>
          <rPr>
            <b/>
            <sz val="11"/>
            <color indexed="81"/>
            <rFont val="MS P ゴシック"/>
            <family val="3"/>
            <charset val="128"/>
          </rPr>
          <t>取得済の場合は、合格証（資格証）の日付を入力ください。
不合格、合否待ちの場合は、受験年月日を入力ください。</t>
        </r>
      </text>
    </comment>
    <comment ref="K9" authorId="0" shapeId="0" xr:uid="{4868AD9F-F9DC-4324-96BC-4A6DAFBF05ED}">
      <text>
        <r>
          <rPr>
            <b/>
            <sz val="11"/>
            <color indexed="81"/>
            <rFont val="MS P ゴシック"/>
            <family val="3"/>
            <charset val="128"/>
          </rPr>
          <t>プルダウンより選択
・取得済
・受験済（不合格）
・受験済（合否待ち）</t>
        </r>
      </text>
    </comment>
    <comment ref="C19" authorId="0" shapeId="0" xr:uid="{6263A534-F04A-4C50-B0C6-E3C5EEAF7E02}">
      <text>
        <r>
          <rPr>
            <b/>
            <sz val="11"/>
            <color indexed="81"/>
            <rFont val="MS P ゴシック"/>
            <family val="3"/>
            <charset val="128"/>
          </rPr>
          <t>交付申請時に掲載した研修・受験対策講座で令和７年３月３１日時点で修了（受講完了）している研修・受験対策講座を入力ください。</t>
        </r>
      </text>
    </comment>
    <comment ref="I39" authorId="0" shapeId="0" xr:uid="{99F1F125-F241-4D7C-8615-9D353C7D7BB7}">
      <text>
        <r>
          <rPr>
            <b/>
            <sz val="12"/>
            <color indexed="10"/>
            <rFont val="MS P ゴシック"/>
            <family val="3"/>
            <charset val="128"/>
          </rPr>
          <t>【①具体的活動内容】</t>
        </r>
        <r>
          <rPr>
            <b/>
            <sz val="12"/>
            <color indexed="81"/>
            <rFont val="MS P ゴシック"/>
            <family val="3"/>
            <charset val="128"/>
          </rPr>
          <t xml:space="preserve">
法人（事業所）内の課題解決に向けて設定した目標を達成するために、交付申請時に計画した活動内容の実績を具体的に記載してください。</t>
        </r>
      </text>
    </comment>
    <comment ref="P40" authorId="0" shapeId="0" xr:uid="{40F8BBEF-0359-47D6-9EA7-CD21209E5C5B}">
      <text>
        <r>
          <rPr>
            <b/>
            <sz val="12"/>
            <color indexed="10"/>
            <rFont val="MS P ゴシック"/>
            <family val="3"/>
            <charset val="128"/>
          </rPr>
          <t>【②育成内容】</t>
        </r>
        <r>
          <rPr>
            <b/>
            <sz val="12"/>
            <color indexed="81"/>
            <rFont val="MS P ゴシック"/>
            <family val="3"/>
            <charset val="128"/>
          </rPr>
          <t xml:space="preserve">
交付申請時に対象者（介護ＤＸ推進人材）が令和６年度中の『上記「１」の資格取得や「２」の研修受講』を申請をした場合は必ず記載してください。
</t>
        </r>
        <r>
          <rPr>
            <b/>
            <sz val="11"/>
            <color indexed="81"/>
            <rFont val="MS P ゴシック"/>
            <family val="3"/>
            <charset val="128"/>
          </rPr>
          <t>（法人（事業所）としてどのような育成・支援を行ったか記載）</t>
        </r>
      </text>
    </comment>
    <comment ref="D50" authorId="0" shapeId="0" xr:uid="{72828746-3B76-44FA-9A9D-4D567D60FC37}">
      <text>
        <r>
          <rPr>
            <b/>
            <sz val="11"/>
            <color indexed="10"/>
            <rFont val="MS P ゴシック"/>
            <family val="3"/>
            <charset val="128"/>
          </rPr>
          <t>実際に支給した月</t>
        </r>
        <r>
          <rPr>
            <b/>
            <sz val="11"/>
            <color indexed="81"/>
            <rFont val="MS P ゴシック"/>
            <family val="3"/>
            <charset val="128"/>
          </rPr>
          <t>に金額を入力してください。</t>
        </r>
      </text>
    </comment>
    <comment ref="B52" authorId="0" shapeId="0" xr:uid="{DA6C9F31-D8B1-433D-926D-D7686480895F}">
      <text>
        <r>
          <rPr>
            <b/>
            <sz val="11"/>
            <color indexed="81"/>
            <rFont val="MS P ゴシック"/>
            <family val="3"/>
            <charset val="128"/>
          </rPr>
          <t>プルダウンから選択ください。</t>
        </r>
      </text>
    </comment>
    <comment ref="P52" authorId="0" shapeId="0" xr:uid="{0BBD4368-E3D2-492B-8F19-89EE1B6A6FBA}">
      <text>
        <r>
          <rPr>
            <b/>
            <sz val="11"/>
            <color indexed="81"/>
            <rFont val="MS P ゴシック"/>
            <family val="3"/>
            <charset val="128"/>
          </rPr>
          <t xml:space="preserve">支給対象月数を入力ください。
</t>
        </r>
        <r>
          <rPr>
            <b/>
            <sz val="11"/>
            <color indexed="10"/>
            <rFont val="MS P ゴシック"/>
            <family val="3"/>
            <charset val="128"/>
          </rPr>
          <t>今年度何か月分を支給したか</t>
        </r>
        <r>
          <rPr>
            <b/>
            <sz val="11"/>
            <color indexed="81"/>
            <rFont val="MS P ゴシック"/>
            <family val="3"/>
            <charset val="128"/>
          </rPr>
          <t>入力ください。
記入例の場合、支給月は１１月からですが、１０月から対象としているため、支給対象月数は「６」となります。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6774A050-D416-4C3F-ABBF-05B1D8FE2535}">
      <text>
        <r>
          <rPr>
            <b/>
            <sz val="9"/>
            <color indexed="81"/>
            <rFont val="MS P ゴシック"/>
            <family val="3"/>
            <charset val="128"/>
          </rPr>
          <t>・代替職員は、介護ＤＸ推進人材の研修受講日、受験対策講座受講日、資格試験受験日</t>
        </r>
        <r>
          <rPr>
            <b/>
            <sz val="9"/>
            <color indexed="10"/>
            <rFont val="MS P ゴシック"/>
            <family val="3"/>
            <charset val="128"/>
          </rPr>
          <t>当日</t>
        </r>
        <r>
          <rPr>
            <b/>
            <sz val="9"/>
            <color indexed="81"/>
            <rFont val="MS P ゴシック"/>
            <family val="3"/>
            <charset val="128"/>
          </rPr>
          <t>に業務を行うこと（別日の代替は補助対象外です）</t>
        </r>
        <r>
          <rPr>
            <b/>
            <sz val="9"/>
            <color indexed="39"/>
            <rFont val="MS P ゴシック"/>
            <family val="3"/>
            <charset val="128"/>
          </rPr>
          <t>【ＱＡ４８】</t>
        </r>
        <r>
          <rPr>
            <b/>
            <sz val="9"/>
            <color indexed="81"/>
            <rFont val="MS P ゴシック"/>
            <family val="3"/>
            <charset val="128"/>
          </rPr>
          <t xml:space="preserve">
・代替職員が臨時職員や非常勤職員の場合は、</t>
        </r>
        <r>
          <rPr>
            <b/>
            <sz val="9"/>
            <color indexed="10"/>
            <rFont val="MS P ゴシック"/>
            <family val="3"/>
            <charset val="128"/>
          </rPr>
          <t>代替の職務遂行のためだけに新たに雇用された者</t>
        </r>
        <r>
          <rPr>
            <b/>
            <sz val="9"/>
            <color indexed="81"/>
            <rFont val="MS P ゴシック"/>
            <family val="3"/>
            <charset val="128"/>
          </rPr>
          <t>であること</t>
        </r>
        <r>
          <rPr>
            <b/>
            <sz val="9"/>
            <color indexed="39"/>
            <rFont val="MS P ゴシック"/>
            <family val="3"/>
            <charset val="128"/>
          </rPr>
          <t>【ＱＡ４７】</t>
        </r>
        <r>
          <rPr>
            <b/>
            <sz val="9"/>
            <color indexed="81"/>
            <rFont val="MS P ゴシック"/>
            <family val="3"/>
            <charset val="128"/>
          </rPr>
          <t xml:space="preserve">
・代替職員が人材派遣職員の場合は、</t>
        </r>
        <r>
          <rPr>
            <b/>
            <sz val="9"/>
            <color indexed="10"/>
            <rFont val="MS P ゴシック"/>
            <family val="3"/>
            <charset val="128"/>
          </rPr>
          <t>代替の職務遂行のためだけに新たに契約を締結をして派遣された者</t>
        </r>
        <r>
          <rPr>
            <b/>
            <sz val="9"/>
            <color indexed="81"/>
            <rFont val="MS P ゴシック"/>
            <family val="3"/>
            <charset val="128"/>
          </rPr>
          <t>であること</t>
        </r>
        <r>
          <rPr>
            <b/>
            <sz val="9"/>
            <color indexed="39"/>
            <rFont val="MS P ゴシック"/>
            <family val="3"/>
            <charset val="128"/>
          </rPr>
          <t>【ＱＡ４７】</t>
        </r>
      </text>
    </comment>
  </commentList>
</comments>
</file>

<file path=xl/sharedStrings.xml><?xml version="1.0" encoding="utf-8"?>
<sst xmlns="http://schemas.openxmlformats.org/spreadsheetml/2006/main" count="256" uniqueCount="133">
  <si>
    <t>　金</t>
    <rPh sb="1" eb="2">
      <t>キン</t>
    </rPh>
    <phoneticPr fontId="11"/>
  </si>
  <si>
    <t>２　内訳</t>
    <phoneticPr fontId="11"/>
  </si>
  <si>
    <t>（単位：円）</t>
    <rPh sb="1" eb="3">
      <t>タンイ</t>
    </rPh>
    <rPh sb="4" eb="5">
      <t>エン</t>
    </rPh>
    <phoneticPr fontId="11"/>
  </si>
  <si>
    <t>３　経費内訳</t>
    <rPh sb="2" eb="4">
      <t>ケイヒ</t>
    </rPh>
    <rPh sb="4" eb="6">
      <t>ウチワケ</t>
    </rPh>
    <phoneticPr fontId="11"/>
  </si>
  <si>
    <t>対象経費</t>
    <rPh sb="0" eb="2">
      <t>タイショウ</t>
    </rPh>
    <rPh sb="2" eb="4">
      <t>ケイヒ</t>
    </rPh>
    <phoneticPr fontId="1"/>
  </si>
  <si>
    <t>積算内訳</t>
    <rPh sb="0" eb="2">
      <t>セキサン</t>
    </rPh>
    <rPh sb="2" eb="4">
      <t>ウチワケ</t>
    </rPh>
    <phoneticPr fontId="1"/>
  </si>
  <si>
    <t>計</t>
    <rPh sb="0" eb="1">
      <t>ケイ</t>
    </rPh>
    <phoneticPr fontId="1"/>
  </si>
  <si>
    <t>対象者氏名：</t>
    <rPh sb="0" eb="2">
      <t>タイショウ</t>
    </rPh>
    <rPh sb="2" eb="3">
      <t>シャ</t>
    </rPh>
    <rPh sb="3" eb="5">
      <t>シメイ</t>
    </rPh>
    <phoneticPr fontId="11"/>
  </si>
  <si>
    <t>介護DX推進人材が研修期間に不在となる際の、代替職員雇用費</t>
    <phoneticPr fontId="1"/>
  </si>
  <si>
    <t>対象者氏名：</t>
    <rPh sb="0" eb="2">
      <t>タイショウ</t>
    </rPh>
    <rPh sb="2" eb="3">
      <t>シャ</t>
    </rPh>
    <rPh sb="3" eb="4">
      <t>シ</t>
    </rPh>
    <rPh sb="4" eb="5">
      <t>メイ</t>
    </rPh>
    <phoneticPr fontId="11"/>
  </si>
  <si>
    <t>番号</t>
    <rPh sb="0" eb="2">
      <t>バンゴウ</t>
    </rPh>
    <phoneticPr fontId="1"/>
  </si>
  <si>
    <t>※記入欄が足りない場合は、適宜、行を追加してください。</t>
    <rPh sb="1" eb="3">
      <t>キニュウ</t>
    </rPh>
    <rPh sb="3" eb="4">
      <t>ラン</t>
    </rPh>
    <rPh sb="5" eb="6">
      <t>タ</t>
    </rPh>
    <rPh sb="9" eb="11">
      <t>バアイ</t>
    </rPh>
    <rPh sb="13" eb="15">
      <t>テキギ</t>
    </rPh>
    <rPh sb="16" eb="17">
      <t>ギョウ</t>
    </rPh>
    <rPh sb="18" eb="20">
      <t>ツイカ</t>
    </rPh>
    <phoneticPr fontId="1"/>
  </si>
  <si>
    <t>4月</t>
    <rPh sb="1" eb="2">
      <t>ガツ</t>
    </rPh>
    <phoneticPr fontId="1"/>
  </si>
  <si>
    <t>5月</t>
  </si>
  <si>
    <t>6月</t>
  </si>
  <si>
    <t>7月</t>
  </si>
  <si>
    <t>8月</t>
  </si>
  <si>
    <t>12月</t>
  </si>
  <si>
    <t>1月</t>
  </si>
  <si>
    <t>2月</t>
  </si>
  <si>
    <t>3月</t>
  </si>
  <si>
    <t>支給額
（総額）</t>
    <phoneticPr fontId="1"/>
  </si>
  <si>
    <t>支給
方法</t>
    <rPh sb="0" eb="2">
      <t>シキュウ</t>
    </rPh>
    <rPh sb="3" eb="5">
      <t>ホウホウ</t>
    </rPh>
    <phoneticPr fontId="1"/>
  </si>
  <si>
    <t>資　格　名</t>
    <rPh sb="0" eb="1">
      <t>シ</t>
    </rPh>
    <rPh sb="2" eb="3">
      <t>カク</t>
    </rPh>
    <rPh sb="4" eb="5">
      <t>メイ</t>
    </rPh>
    <phoneticPr fontId="1"/>
  </si>
  <si>
    <t>介護DX推進人材の研修費・資格取得費</t>
    <rPh sb="0" eb="2">
      <t>カイゴ</t>
    </rPh>
    <rPh sb="4" eb="6">
      <t>スイシン</t>
    </rPh>
    <rPh sb="6" eb="8">
      <t>ジンザイ</t>
    </rPh>
    <rPh sb="9" eb="11">
      <t>ケンシュウ</t>
    </rPh>
    <rPh sb="11" eb="12">
      <t>ヒ</t>
    </rPh>
    <rPh sb="13" eb="15">
      <t>シカク</t>
    </rPh>
    <rPh sb="15" eb="17">
      <t>シュトク</t>
    </rPh>
    <rPh sb="17" eb="18">
      <t>ヒ</t>
    </rPh>
    <phoneticPr fontId="1"/>
  </si>
  <si>
    <t>事業所番号</t>
    <rPh sb="0" eb="3">
      <t>ジギョウショ</t>
    </rPh>
    <rPh sb="3" eb="5">
      <t>バンゴウ</t>
    </rPh>
    <phoneticPr fontId="1"/>
  </si>
  <si>
    <t>訪問介護</t>
    <rPh sb="0" eb="2">
      <t>ホウモン</t>
    </rPh>
    <rPh sb="2" eb="4">
      <t>カイゴ</t>
    </rPh>
    <phoneticPr fontId="12"/>
  </si>
  <si>
    <t>（介護予防）訪問入浴介護</t>
    <rPh sb="1" eb="3">
      <t>カイゴ</t>
    </rPh>
    <rPh sb="3" eb="5">
      <t>ヨボウ</t>
    </rPh>
    <rPh sb="6" eb="8">
      <t>ホウモン</t>
    </rPh>
    <rPh sb="8" eb="10">
      <t>ニュウヨク</t>
    </rPh>
    <rPh sb="10" eb="12">
      <t>カイゴ</t>
    </rPh>
    <phoneticPr fontId="12"/>
  </si>
  <si>
    <t>（介護予防）訪問看護</t>
    <rPh sb="1" eb="3">
      <t>カイゴ</t>
    </rPh>
    <rPh sb="3" eb="5">
      <t>ヨボウ</t>
    </rPh>
    <rPh sb="6" eb="8">
      <t>ホウモン</t>
    </rPh>
    <rPh sb="8" eb="10">
      <t>カンゴ</t>
    </rPh>
    <phoneticPr fontId="12"/>
  </si>
  <si>
    <t>（介護予防）訪問リハビリテーション</t>
    <rPh sb="1" eb="3">
      <t>カイゴ</t>
    </rPh>
    <rPh sb="3" eb="5">
      <t>ヨボウ</t>
    </rPh>
    <rPh sb="6" eb="8">
      <t>ホウモン</t>
    </rPh>
    <phoneticPr fontId="12"/>
  </si>
  <si>
    <t>（介護予防）居宅療養管理指導</t>
    <rPh sb="1" eb="3">
      <t>カイゴ</t>
    </rPh>
    <rPh sb="3" eb="5">
      <t>ヨボウ</t>
    </rPh>
    <rPh sb="6" eb="8">
      <t>キョタク</t>
    </rPh>
    <rPh sb="8" eb="10">
      <t>リョウヨウ</t>
    </rPh>
    <rPh sb="10" eb="14">
      <t>カンリシドウ</t>
    </rPh>
    <phoneticPr fontId="12"/>
  </si>
  <si>
    <t>通所介護</t>
    <rPh sb="0" eb="2">
      <t>ツウショ</t>
    </rPh>
    <rPh sb="2" eb="4">
      <t>カイゴ</t>
    </rPh>
    <phoneticPr fontId="12"/>
  </si>
  <si>
    <t>（介護予防）通所リハビリテーション</t>
    <rPh sb="1" eb="3">
      <t>カイゴ</t>
    </rPh>
    <rPh sb="3" eb="5">
      <t>ヨボウ</t>
    </rPh>
    <rPh sb="6" eb="8">
      <t>ツウショ</t>
    </rPh>
    <phoneticPr fontId="12"/>
  </si>
  <si>
    <t>（介護予防）短期入所生活介護</t>
    <rPh sb="1" eb="3">
      <t>カイゴ</t>
    </rPh>
    <rPh sb="3" eb="5">
      <t>ヨボウ</t>
    </rPh>
    <rPh sb="6" eb="8">
      <t>タンキ</t>
    </rPh>
    <rPh sb="8" eb="10">
      <t>ニュウショ</t>
    </rPh>
    <rPh sb="10" eb="12">
      <t>セイカツ</t>
    </rPh>
    <rPh sb="12" eb="14">
      <t>カイゴ</t>
    </rPh>
    <phoneticPr fontId="12"/>
  </si>
  <si>
    <t>（介護予防）短期入所療養介護</t>
    <rPh sb="1" eb="3">
      <t>カイゴ</t>
    </rPh>
    <rPh sb="3" eb="5">
      <t>ヨボウ</t>
    </rPh>
    <rPh sb="6" eb="8">
      <t>タンキ</t>
    </rPh>
    <rPh sb="8" eb="10">
      <t>ニュウショ</t>
    </rPh>
    <rPh sb="10" eb="12">
      <t>リョウヨウ</t>
    </rPh>
    <rPh sb="12" eb="14">
      <t>カイゴ</t>
    </rPh>
    <phoneticPr fontId="1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</si>
  <si>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2"/>
  </si>
  <si>
    <t>（介護予防）福祉用具貸与</t>
    <rPh sb="1" eb="3">
      <t>カイゴ</t>
    </rPh>
    <rPh sb="3" eb="5">
      <t>ヨボウ</t>
    </rPh>
    <rPh sb="6" eb="8">
      <t>フクシ</t>
    </rPh>
    <rPh sb="8" eb="10">
      <t>ヨウグ</t>
    </rPh>
    <rPh sb="10" eb="12">
      <t>タイヨ</t>
    </rPh>
    <phoneticPr fontId="12"/>
  </si>
  <si>
    <t>特定（介護予防）福祉用具販売</t>
    <rPh sb="0" eb="2">
      <t>トクテイ</t>
    </rPh>
    <rPh sb="3" eb="5">
      <t>カイゴ</t>
    </rPh>
    <rPh sb="5" eb="7">
      <t>ヨボウ</t>
    </rPh>
    <rPh sb="8" eb="10">
      <t>フクシ</t>
    </rPh>
    <rPh sb="10" eb="12">
      <t>ヨウグ</t>
    </rPh>
    <rPh sb="12" eb="14">
      <t>ハンバイ</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</si>
  <si>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2"/>
  </si>
  <si>
    <t>地域密着型通所介護</t>
    <rPh sb="0" eb="2">
      <t>チイキ</t>
    </rPh>
    <rPh sb="2" eb="5">
      <t>ミッチャクガタ</t>
    </rPh>
    <rPh sb="5" eb="7">
      <t>ツウショ</t>
    </rPh>
    <rPh sb="7" eb="9">
      <t>カイゴ</t>
    </rPh>
    <phoneticPr fontId="12"/>
  </si>
  <si>
    <t>（介護予防）認知症対応型通所介護</t>
    <rPh sb="1" eb="3">
      <t>カイゴ</t>
    </rPh>
    <rPh sb="3" eb="5">
      <t>ヨボウ</t>
    </rPh>
    <rPh sb="6" eb="9">
      <t>ニンチショウ</t>
    </rPh>
    <rPh sb="9" eb="12">
      <t>タイオウガタ</t>
    </rPh>
    <rPh sb="12" eb="14">
      <t>ツウショ</t>
    </rPh>
    <rPh sb="14" eb="16">
      <t>カイゴ</t>
    </rPh>
    <phoneticPr fontId="12"/>
  </si>
  <si>
    <t>（介護予防）小規模多機能型居宅介護</t>
    <rPh sb="1" eb="3">
      <t>カイゴ</t>
    </rPh>
    <rPh sb="3" eb="5">
      <t>ヨボウ</t>
    </rPh>
    <rPh sb="6" eb="9">
      <t>ショウキボ</t>
    </rPh>
    <rPh sb="9" eb="13">
      <t>タキノウガタ</t>
    </rPh>
    <rPh sb="13" eb="15">
      <t>キョタク</t>
    </rPh>
    <rPh sb="15" eb="17">
      <t>カイゴ</t>
    </rPh>
    <phoneticPr fontId="1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</si>
  <si>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</si>
  <si>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看護小規模多機能型居宅介護</t>
    <rPh sb="0" eb="2">
      <t>カンゴ</t>
    </rPh>
    <rPh sb="2" eb="5">
      <t>ショウキボ</t>
    </rPh>
    <rPh sb="5" eb="9">
      <t>タキノウガタ</t>
    </rPh>
    <rPh sb="9" eb="11">
      <t>キョタク</t>
    </rPh>
    <rPh sb="11" eb="13">
      <t>カイゴ</t>
    </rPh>
    <phoneticPr fontId="12"/>
  </si>
  <si>
    <t>取得状況</t>
    <rPh sb="0" eb="2">
      <t>シュトク</t>
    </rPh>
    <rPh sb="2" eb="4">
      <t>ジョウキョウ</t>
    </rPh>
    <phoneticPr fontId="1"/>
  </si>
  <si>
    <t>円</t>
    <rPh sb="0" eb="1">
      <t>エン</t>
    </rPh>
    <phoneticPr fontId="1"/>
  </si>
  <si>
    <t>※１　（B）欄には、下記「３　経費内訳」の（イ）の合計額が（ア）の額を上回る場合は、（ア）の額が反映。</t>
    <rPh sb="6" eb="7">
      <t>ラン</t>
    </rPh>
    <rPh sb="10" eb="12">
      <t>カキ</t>
    </rPh>
    <rPh sb="15" eb="17">
      <t>ケイヒ</t>
    </rPh>
    <rPh sb="17" eb="19">
      <t>ウチワケ</t>
    </rPh>
    <rPh sb="25" eb="27">
      <t>ゴウケイ</t>
    </rPh>
    <rPh sb="27" eb="28">
      <t>ガク</t>
    </rPh>
    <rPh sb="33" eb="34">
      <t>ガク</t>
    </rPh>
    <rPh sb="35" eb="37">
      <t>ウワマワ</t>
    </rPh>
    <rPh sb="38" eb="40">
      <t>バアイ</t>
    </rPh>
    <rPh sb="46" eb="47">
      <t>ガク</t>
    </rPh>
    <rPh sb="48" eb="50">
      <t>ハンエイ</t>
    </rPh>
    <phoneticPr fontId="1"/>
  </si>
  <si>
    <t>（ア）</t>
    <phoneticPr fontId="1"/>
  </si>
  <si>
    <t>（イ）</t>
    <phoneticPr fontId="1"/>
  </si>
  <si>
    <t>介護DX推進人材の研修費・資格取得費</t>
    <phoneticPr fontId="1"/>
  </si>
  <si>
    <t>※補助対象経費のうち1/2以上は介護DX推進人材への手当等に係る経費であることが必要のため、（イ）の研修費・資格取得費、代替職員雇用費の合計額が（ア）の手当等額を上回る場合は、上記「２　内訳」の（B）欄にて、手当等の額（（ア）の額）に減額されます。</t>
    <rPh sb="1" eb="3">
      <t>ホジョ</t>
    </rPh>
    <rPh sb="3" eb="5">
      <t>タイショウ</t>
    </rPh>
    <rPh sb="5" eb="7">
      <t>ケイヒ</t>
    </rPh>
    <rPh sb="13" eb="15">
      <t>イジョウ</t>
    </rPh>
    <rPh sb="16" eb="18">
      <t>カイゴ</t>
    </rPh>
    <rPh sb="20" eb="22">
      <t>スイシン</t>
    </rPh>
    <rPh sb="22" eb="24">
      <t>ジンザイ</t>
    </rPh>
    <rPh sb="26" eb="28">
      <t>テアテ</t>
    </rPh>
    <rPh sb="28" eb="29">
      <t>トウ</t>
    </rPh>
    <rPh sb="30" eb="31">
      <t>カカ</t>
    </rPh>
    <rPh sb="32" eb="34">
      <t>ケイヒ</t>
    </rPh>
    <rPh sb="40" eb="42">
      <t>ヒツヨウ</t>
    </rPh>
    <rPh sb="50" eb="53">
      <t>ケンシュウヒ</t>
    </rPh>
    <rPh sb="54" eb="56">
      <t>シカク</t>
    </rPh>
    <rPh sb="56" eb="59">
      <t>シュトクヒ</t>
    </rPh>
    <rPh sb="60" eb="62">
      <t>ダイタイ</t>
    </rPh>
    <rPh sb="62" eb="64">
      <t>ショクイン</t>
    </rPh>
    <rPh sb="64" eb="67">
      <t>コヨウヒ</t>
    </rPh>
    <rPh sb="68" eb="70">
      <t>ゴウケイ</t>
    </rPh>
    <rPh sb="70" eb="71">
      <t>ガク</t>
    </rPh>
    <rPh sb="76" eb="78">
      <t>テアテ</t>
    </rPh>
    <rPh sb="78" eb="79">
      <t>トウ</t>
    </rPh>
    <rPh sb="79" eb="80">
      <t>ガク</t>
    </rPh>
    <rPh sb="81" eb="83">
      <t>ウワマワ</t>
    </rPh>
    <rPh sb="84" eb="86">
      <t>バアイ</t>
    </rPh>
    <rPh sb="88" eb="90">
      <t>ジョウキ</t>
    </rPh>
    <rPh sb="93" eb="95">
      <t>ウチワケ</t>
    </rPh>
    <rPh sb="100" eb="101">
      <t>ラン</t>
    </rPh>
    <rPh sb="104" eb="106">
      <t>テアテ</t>
    </rPh>
    <rPh sb="106" eb="107">
      <t>トウ</t>
    </rPh>
    <rPh sb="108" eb="109">
      <t>ガク</t>
    </rPh>
    <rPh sb="114" eb="115">
      <t>ガク</t>
    </rPh>
    <rPh sb="117" eb="119">
      <t>ゲンガク</t>
    </rPh>
    <phoneticPr fontId="1"/>
  </si>
  <si>
    <t>研　修　名</t>
    <rPh sb="0" eb="1">
      <t>ケン</t>
    </rPh>
    <rPh sb="2" eb="3">
      <t>オサム</t>
    </rPh>
    <rPh sb="4" eb="5">
      <t>メイ</t>
    </rPh>
    <phoneticPr fontId="1"/>
  </si>
  <si>
    <t>事業所種別</t>
    <rPh sb="0" eb="3">
      <t>ジギョウショ</t>
    </rPh>
    <rPh sb="3" eb="5">
      <t>シュベツ</t>
    </rPh>
    <phoneticPr fontId="1"/>
  </si>
  <si>
    <t>夜間対応型訪問介護</t>
    <rPh sb="0" eb="2">
      <t>ヤカン</t>
    </rPh>
    <rPh sb="2" eb="5">
      <t>タイオウガタ</t>
    </rPh>
    <rPh sb="5" eb="7">
      <t>ホウモン</t>
    </rPh>
    <rPh sb="7" eb="9">
      <t>カイゴ</t>
    </rPh>
    <phoneticPr fontId="12"/>
  </si>
  <si>
    <t>（円）</t>
    <rPh sb="1" eb="2">
      <t>エン</t>
    </rPh>
    <phoneticPr fontId="1"/>
  </si>
  <si>
    <t>（介護予防）認知症対応型共同生活介護</t>
    <phoneticPr fontId="1"/>
  </si>
  <si>
    <t>9月</t>
    <phoneticPr fontId="1"/>
  </si>
  <si>
    <t>10月</t>
    <phoneticPr fontId="1"/>
  </si>
  <si>
    <t>11月</t>
    <phoneticPr fontId="1"/>
  </si>
  <si>
    <t>地域密着型介護老人福祉施設入所者生活介護</t>
    <rPh sb="18" eb="20">
      <t>カイゴ</t>
    </rPh>
    <phoneticPr fontId="1"/>
  </si>
  <si>
    <t>介護老人福祉施設</t>
    <phoneticPr fontId="1"/>
  </si>
  <si>
    <t>介護老人保健施設</t>
    <phoneticPr fontId="1"/>
  </si>
  <si>
    <t>居宅介護支援</t>
    <rPh sb="0" eb="2">
      <t>キョタク</t>
    </rPh>
    <rPh sb="2" eb="4">
      <t>カイゴ</t>
    </rPh>
    <rPh sb="4" eb="6">
      <t>シエン</t>
    </rPh>
    <phoneticPr fontId="12"/>
  </si>
  <si>
    <t>介護予防支援</t>
    <rPh sb="0" eb="2">
      <t>カイゴ</t>
    </rPh>
    <rPh sb="2" eb="4">
      <t>ヨボウ</t>
    </rPh>
    <rPh sb="4" eb="6">
      <t>シエン</t>
    </rPh>
    <phoneticPr fontId="1"/>
  </si>
  <si>
    <t>介護医療院</t>
    <rPh sb="0" eb="2">
      <t>カイゴ</t>
    </rPh>
    <rPh sb="2" eb="5">
      <t>イリョウイン</t>
    </rPh>
    <phoneticPr fontId="1"/>
  </si>
  <si>
    <t>（※）本事業を活用して、研修を受講した日、受験対策講座を受講した日、資格を受験した日</t>
    <rPh sb="3" eb="6">
      <t>ホンジギョウ</t>
    </rPh>
    <rPh sb="7" eb="9">
      <t>カツヨウ</t>
    </rPh>
    <rPh sb="12" eb="14">
      <t>ケンシュウ</t>
    </rPh>
    <rPh sb="15" eb="17">
      <t>ジュコウ</t>
    </rPh>
    <rPh sb="19" eb="20">
      <t>ヒ</t>
    </rPh>
    <rPh sb="21" eb="23">
      <t>ジュケン</t>
    </rPh>
    <rPh sb="23" eb="25">
      <t>タイサク</t>
    </rPh>
    <rPh sb="25" eb="27">
      <t>コウザ</t>
    </rPh>
    <rPh sb="28" eb="30">
      <t>ジュコウ</t>
    </rPh>
    <rPh sb="32" eb="33">
      <t>ヒ</t>
    </rPh>
    <rPh sb="34" eb="36">
      <t>シカク</t>
    </rPh>
    <rPh sb="37" eb="39">
      <t>ジュケン</t>
    </rPh>
    <rPh sb="41" eb="42">
      <t>ヒ</t>
    </rPh>
    <phoneticPr fontId="1"/>
  </si>
  <si>
    <t>備考欄</t>
    <rPh sb="0" eb="3">
      <t>ビコウラン</t>
    </rPh>
    <phoneticPr fontId="1"/>
  </si>
  <si>
    <t>役職等：</t>
    <rPh sb="0" eb="2">
      <t>ヤクショク</t>
    </rPh>
    <rPh sb="2" eb="3">
      <t>トウ</t>
    </rPh>
    <phoneticPr fontId="11"/>
  </si>
  <si>
    <t>対　象　経　費</t>
    <rPh sb="0" eb="1">
      <t>タイ</t>
    </rPh>
    <rPh sb="2" eb="3">
      <t>ゾウ</t>
    </rPh>
    <rPh sb="4" eb="5">
      <t>ヘ</t>
    </rPh>
    <rPh sb="6" eb="7">
      <t>ヒ</t>
    </rPh>
    <phoneticPr fontId="11"/>
  </si>
  <si>
    <t>令和６年度介護DX推進人材育成支援事業費補助金　対象経費内訳（対象者別）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6">
      <t>タイショウ</t>
    </rPh>
    <rPh sb="26" eb="28">
      <t>ケイヒ</t>
    </rPh>
    <rPh sb="28" eb="30">
      <t>ウチワケ</t>
    </rPh>
    <rPh sb="31" eb="34">
      <t>タイショウシャ</t>
    </rPh>
    <rPh sb="34" eb="35">
      <t>ベツ</t>
    </rPh>
    <phoneticPr fontId="1"/>
  </si>
  <si>
    <t>介護DX推進人材への手当等に係る経費</t>
    <rPh sb="0" eb="2">
      <t>カイゴ</t>
    </rPh>
    <rPh sb="4" eb="6">
      <t>スイシン</t>
    </rPh>
    <rPh sb="6" eb="8">
      <t>ジンザイ</t>
    </rPh>
    <rPh sb="10" eb="12">
      <t>テアテ</t>
    </rPh>
    <rPh sb="12" eb="13">
      <t>トウ</t>
    </rPh>
    <rPh sb="14" eb="15">
      <t>カカ</t>
    </rPh>
    <rPh sb="16" eb="18">
      <t>ケイヒ</t>
    </rPh>
    <phoneticPr fontId="1"/>
  </si>
  <si>
    <t>介護DX推進人材が研修期間（※）に
不在となる際の、代替職員雇用費</t>
    <rPh sb="0" eb="2">
      <t>カイゴ</t>
    </rPh>
    <rPh sb="4" eb="6">
      <t>スイシン</t>
    </rPh>
    <rPh sb="6" eb="8">
      <t>ジンザイ</t>
    </rPh>
    <rPh sb="9" eb="11">
      <t>ケンシュウ</t>
    </rPh>
    <rPh sb="11" eb="13">
      <t>キカン</t>
    </rPh>
    <rPh sb="18" eb="20">
      <t>フザイ</t>
    </rPh>
    <rPh sb="23" eb="24">
      <t>サイ</t>
    </rPh>
    <rPh sb="26" eb="28">
      <t>ダイタイ</t>
    </rPh>
    <rPh sb="28" eb="30">
      <t>ショクイン</t>
    </rPh>
    <rPh sb="30" eb="33">
      <t>コヨウヒ</t>
    </rPh>
    <phoneticPr fontId="1"/>
  </si>
  <si>
    <t>【必須】介護DX推進人材への手当等に係る経費</t>
    <rPh sb="1" eb="3">
      <t>ヒッス</t>
    </rPh>
    <phoneticPr fontId="1"/>
  </si>
  <si>
    <t>合　計　（ア）＋（イ）</t>
    <rPh sb="0" eb="1">
      <t>ゴウ</t>
    </rPh>
    <rPh sb="2" eb="3">
      <t>ケイ</t>
    </rPh>
    <phoneticPr fontId="11"/>
  </si>
  <si>
    <t>事 業 所 名</t>
    <rPh sb="0" eb="1">
      <t>コト</t>
    </rPh>
    <rPh sb="2" eb="3">
      <t>ギョウ</t>
    </rPh>
    <rPh sb="4" eb="5">
      <t>ショ</t>
    </rPh>
    <rPh sb="6" eb="7">
      <t>メイ</t>
    </rPh>
    <phoneticPr fontId="1"/>
  </si>
  <si>
    <t>東京　太郎</t>
    <rPh sb="0" eb="2">
      <t>トウキョウ</t>
    </rPh>
    <rPh sb="3" eb="5">
      <t>タロウ</t>
    </rPh>
    <phoneticPr fontId="1"/>
  </si>
  <si>
    <t>介護主任</t>
    <rPh sb="0" eb="2">
      <t>カイゴ</t>
    </rPh>
    <rPh sb="2" eb="4">
      <t>シュニン</t>
    </rPh>
    <phoneticPr fontId="1"/>
  </si>
  <si>
    <t>■■資格</t>
    <rPh sb="2" eb="4">
      <t>シカク</t>
    </rPh>
    <phoneticPr fontId="1"/>
  </si>
  <si>
    <t>▲▲DX推進研修</t>
    <rPh sb="4" eb="6">
      <t>スイシン</t>
    </rPh>
    <rPh sb="6" eb="8">
      <t>ケンシュウ</t>
    </rPh>
    <phoneticPr fontId="1"/>
  </si>
  <si>
    <t>■■資格受験対策講座</t>
    <rPh sb="2" eb="4">
      <t>シカク</t>
    </rPh>
    <rPh sb="4" eb="6">
      <t>ジュケン</t>
    </rPh>
    <rPh sb="6" eb="8">
      <t>タイサク</t>
    </rPh>
    <rPh sb="8" eb="10">
      <t>コウザ</t>
    </rPh>
    <phoneticPr fontId="1"/>
  </si>
  <si>
    <t>西新宿特別養護老人ホーム</t>
    <rPh sb="0" eb="3">
      <t>ニシシンジュク</t>
    </rPh>
    <rPh sb="3" eb="5">
      <t>トクベツ</t>
    </rPh>
    <rPh sb="5" eb="7">
      <t>ヨウゴ</t>
    </rPh>
    <rPh sb="7" eb="9">
      <t>ロウジン</t>
    </rPh>
    <phoneticPr fontId="1"/>
  </si>
  <si>
    <t>平成１４年４月１日</t>
    <rPh sb="0" eb="2">
      <t>ヘイセイ</t>
    </rPh>
    <rPh sb="4" eb="5">
      <t>ネン</t>
    </rPh>
    <rPh sb="6" eb="7">
      <t>ツキ</t>
    </rPh>
    <rPh sb="8" eb="9">
      <t>ニチ</t>
    </rPh>
    <phoneticPr fontId="1"/>
  </si>
  <si>
    <t>1312345678</t>
    <phoneticPr fontId="1"/>
  </si>
  <si>
    <t>介護老人福祉施設</t>
  </si>
  <si>
    <t>代々木特別養護老人ホーム</t>
    <rPh sb="0" eb="3">
      <t>ヨヨギ</t>
    </rPh>
    <rPh sb="3" eb="5">
      <t>トクベツ</t>
    </rPh>
    <rPh sb="5" eb="7">
      <t>ヨウゴ</t>
    </rPh>
    <rPh sb="7" eb="9">
      <t>ロウジン</t>
    </rPh>
    <phoneticPr fontId="1"/>
  </si>
  <si>
    <t>平成２０年４月１日</t>
    <rPh sb="0" eb="2">
      <t>ヘイセイ</t>
    </rPh>
    <rPh sb="4" eb="5">
      <t>ネン</t>
    </rPh>
    <rPh sb="6" eb="7">
      <t>ツキ</t>
    </rPh>
    <rPh sb="8" eb="9">
      <t>ニチ</t>
    </rPh>
    <phoneticPr fontId="1"/>
  </si>
  <si>
    <t>1323456789</t>
    <phoneticPr fontId="1"/>
  </si>
  <si>
    <t>手当</t>
  </si>
  <si>
    <t>20,000円／月×6か月</t>
    <rPh sb="6" eb="7">
      <t>エン</t>
    </rPh>
    <rPh sb="8" eb="9">
      <t>ツキ</t>
    </rPh>
    <rPh sb="12" eb="13">
      <t>ツキ</t>
    </rPh>
    <phoneticPr fontId="1"/>
  </si>
  <si>
    <t>今年度支給
対象月数</t>
    <rPh sb="3" eb="5">
      <t>シキュウ</t>
    </rPh>
    <rPh sb="6" eb="8">
      <t>タイショウ</t>
    </rPh>
    <phoneticPr fontId="1"/>
  </si>
  <si>
    <t>▲▲DX推進研修費　88,000円
■■資格受験対策講座費　22,000円
■■資格受験料　8,000円</t>
    <rPh sb="4" eb="6">
      <t>スイシン</t>
    </rPh>
    <rPh sb="6" eb="9">
      <t>ケンシュウヒ</t>
    </rPh>
    <rPh sb="16" eb="17">
      <t>エン</t>
    </rPh>
    <rPh sb="20" eb="22">
      <t>シカク</t>
    </rPh>
    <rPh sb="22" eb="24">
      <t>ジュケン</t>
    </rPh>
    <rPh sb="24" eb="26">
      <t>タイサク</t>
    </rPh>
    <rPh sb="26" eb="28">
      <t>コウザ</t>
    </rPh>
    <rPh sb="28" eb="29">
      <t>ヒ</t>
    </rPh>
    <rPh sb="36" eb="37">
      <t>エン</t>
    </rPh>
    <rPh sb="40" eb="42">
      <t>シカク</t>
    </rPh>
    <rPh sb="42" eb="44">
      <t>ジュケン</t>
    </rPh>
    <rPh sb="44" eb="45">
      <t>リョウ</t>
    </rPh>
    <rPh sb="51" eb="52">
      <t>エン</t>
    </rPh>
    <phoneticPr fontId="1"/>
  </si>
  <si>
    <t>別記様式第３号－２（対象者別①）</t>
    <rPh sb="10" eb="12">
      <t>タイショウ</t>
    </rPh>
    <rPh sb="12" eb="13">
      <t>シャ</t>
    </rPh>
    <phoneticPr fontId="11"/>
  </si>
  <si>
    <t>令和６年度介護DX推進人材育成支援事業費補助金　実績報告内訳（対象者別）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6">
      <t>ジッセキ</t>
    </rPh>
    <rPh sb="26" eb="28">
      <t>ホウコク</t>
    </rPh>
    <rPh sb="28" eb="30">
      <t>ウチワケ</t>
    </rPh>
    <rPh sb="31" eb="33">
      <t>タイショウ</t>
    </rPh>
    <rPh sb="33" eb="34">
      <t>シャ</t>
    </rPh>
    <rPh sb="34" eb="35">
      <t>ベツ</t>
    </rPh>
    <phoneticPr fontId="11"/>
  </si>
  <si>
    <t>１　補助所要額</t>
    <rPh sb="2" eb="4">
      <t>ホジョ</t>
    </rPh>
    <rPh sb="4" eb="6">
      <t>ショヨウ</t>
    </rPh>
    <rPh sb="6" eb="7">
      <t>ガク</t>
    </rPh>
    <phoneticPr fontId="11"/>
  </si>
  <si>
    <t>補助金所要額内訳</t>
    <rPh sb="0" eb="2">
      <t>ホジョ</t>
    </rPh>
    <rPh sb="2" eb="3">
      <t>キン</t>
    </rPh>
    <rPh sb="3" eb="5">
      <t>ショヨウ</t>
    </rPh>
    <rPh sb="5" eb="6">
      <t>ガク</t>
    </rPh>
    <rPh sb="6" eb="8">
      <t>ウチワケ</t>
    </rPh>
    <phoneticPr fontId="11"/>
  </si>
  <si>
    <t>※３　（H）欄には、（E）欄、（F）欄及び（G）欄を比較して最も低い額が反映。</t>
    <rPh sb="6" eb="7">
      <t>ラン</t>
    </rPh>
    <rPh sb="13" eb="14">
      <t>ラン</t>
    </rPh>
    <rPh sb="18" eb="19">
      <t>ラン</t>
    </rPh>
    <rPh sb="19" eb="20">
      <t>オヨ</t>
    </rPh>
    <rPh sb="24" eb="25">
      <t>ラン</t>
    </rPh>
    <rPh sb="26" eb="28">
      <t>ヒカク</t>
    </rPh>
    <rPh sb="30" eb="31">
      <t>モット</t>
    </rPh>
    <rPh sb="32" eb="33">
      <t>ヒク</t>
    </rPh>
    <rPh sb="34" eb="35">
      <t>ガク</t>
    </rPh>
    <rPh sb="36" eb="38">
      <t>ハンエイ</t>
    </rPh>
    <phoneticPr fontId="1"/>
  </si>
  <si>
    <t>※４　（I）欄には、（H）欄の１,０００円未満端数を切り捨てた額が反映。</t>
    <rPh sb="6" eb="7">
      <t>ラン</t>
    </rPh>
    <rPh sb="13" eb="14">
      <t>ラン</t>
    </rPh>
    <rPh sb="20" eb="21">
      <t>エン</t>
    </rPh>
    <rPh sb="21" eb="23">
      <t>ミマン</t>
    </rPh>
    <rPh sb="23" eb="25">
      <t>ハスウ</t>
    </rPh>
    <rPh sb="26" eb="27">
      <t>キ</t>
    </rPh>
    <rPh sb="28" eb="29">
      <t>ス</t>
    </rPh>
    <rPh sb="31" eb="32">
      <t>ガク</t>
    </rPh>
    <rPh sb="33" eb="35">
      <t>ハンエイ</t>
    </rPh>
    <phoneticPr fontId="1"/>
  </si>
  <si>
    <t>支出額</t>
    <rPh sb="0" eb="2">
      <t>シシュツ</t>
    </rPh>
    <rPh sb="2" eb="3">
      <t>ガク</t>
    </rPh>
    <phoneticPr fontId="1"/>
  </si>
  <si>
    <t>別記様式第３号－３（対象者別②）</t>
    <phoneticPr fontId="1"/>
  </si>
  <si>
    <t>令和６年度介護DX推進人材育成支援事業費補助金　DX推進報告書（対象者別）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6" eb="28">
      <t>スイシン</t>
    </rPh>
    <rPh sb="28" eb="30">
      <t>ホウコク</t>
    </rPh>
    <rPh sb="30" eb="31">
      <t>ショ</t>
    </rPh>
    <rPh sb="32" eb="35">
      <t>タイショウシャ</t>
    </rPh>
    <rPh sb="35" eb="36">
      <t>ベツ</t>
    </rPh>
    <phoneticPr fontId="1"/>
  </si>
  <si>
    <t>取得年月日／受験年月日</t>
    <rPh sb="6" eb="8">
      <t>ジュケン</t>
    </rPh>
    <rPh sb="8" eb="11">
      <t>ネンガッピ</t>
    </rPh>
    <phoneticPr fontId="1"/>
  </si>
  <si>
    <t>研修修了年月日</t>
    <rPh sb="0" eb="2">
      <t>ケンシュウ</t>
    </rPh>
    <rPh sb="2" eb="4">
      <t>シュウリョウ</t>
    </rPh>
    <phoneticPr fontId="1"/>
  </si>
  <si>
    <t>2　ＤＸにかかる研修受講歴</t>
    <rPh sb="8" eb="10">
      <t>ケンシュウ</t>
    </rPh>
    <rPh sb="10" eb="12">
      <t>ジュコウ</t>
    </rPh>
    <rPh sb="12" eb="13">
      <t>レキ</t>
    </rPh>
    <phoneticPr fontId="1"/>
  </si>
  <si>
    <t>指定年月日</t>
    <rPh sb="0" eb="2">
      <t>シテイ</t>
    </rPh>
    <rPh sb="2" eb="5">
      <t>ネンガッピ</t>
    </rPh>
    <phoneticPr fontId="1"/>
  </si>
  <si>
    <r>
      <t>※DXを推進した</t>
    </r>
    <r>
      <rPr>
        <b/>
        <u/>
        <sz val="10"/>
        <rFont val="游ゴシック"/>
        <family val="3"/>
        <charset val="128"/>
        <scheme val="minor"/>
      </rPr>
      <t>都内</t>
    </r>
    <r>
      <rPr>
        <sz val="10"/>
        <rFont val="游ゴシック"/>
        <family val="3"/>
        <charset val="128"/>
        <scheme val="minor"/>
      </rPr>
      <t>の介護施設・事業所を記入してください。</t>
    </r>
    <rPh sb="4" eb="6">
      <t>スイシン</t>
    </rPh>
    <rPh sb="8" eb="10">
      <t>トナイ</t>
    </rPh>
    <rPh sb="11" eb="13">
      <t>カイゴ</t>
    </rPh>
    <rPh sb="13" eb="15">
      <t>シセツ</t>
    </rPh>
    <rPh sb="16" eb="19">
      <t>ジギョウショ</t>
    </rPh>
    <rPh sb="20" eb="22">
      <t>キニュウ</t>
    </rPh>
    <phoneticPr fontId="1"/>
  </si>
  <si>
    <t>３　ＤＸを推進した事業所の一覧</t>
    <rPh sb="5" eb="7">
      <t>スイシン</t>
    </rPh>
    <rPh sb="9" eb="12">
      <t>ジギョウショ</t>
    </rPh>
    <rPh sb="13" eb="15">
      <t>イチラン</t>
    </rPh>
    <phoneticPr fontId="1"/>
  </si>
  <si>
    <t>６　手当等の支給実績等</t>
    <rPh sb="4" eb="5">
      <t>トウ</t>
    </rPh>
    <rPh sb="8" eb="10">
      <t>ジッセキ</t>
    </rPh>
    <rPh sb="10" eb="11">
      <t>トウ</t>
    </rPh>
    <phoneticPr fontId="1"/>
  </si>
  <si>
    <t>別記様式第３号－４（対象者別③）</t>
    <rPh sb="1" eb="2">
      <t>キ</t>
    </rPh>
    <rPh sb="4" eb="5">
      <t>ダイ</t>
    </rPh>
    <rPh sb="6" eb="7">
      <t>ゴウ</t>
    </rPh>
    <rPh sb="10" eb="12">
      <t>タイショウ</t>
    </rPh>
    <rPh sb="12" eb="13">
      <t>シャ</t>
    </rPh>
    <rPh sb="13" eb="14">
      <t>ベツ</t>
    </rPh>
    <phoneticPr fontId="11"/>
  </si>
  <si>
    <t>支出額（円）</t>
    <rPh sb="0" eb="2">
      <t>シシュツ</t>
    </rPh>
    <rPh sb="2" eb="3">
      <t>ガク</t>
    </rPh>
    <rPh sb="4" eb="5">
      <t>エン</t>
    </rPh>
    <phoneticPr fontId="1"/>
  </si>
  <si>
    <t>５　上記の活動による効果等（新たな機器の導入、職員の負担軽減、サービスの質の向上等）</t>
    <rPh sb="2" eb="4">
      <t>ジョウキ</t>
    </rPh>
    <rPh sb="5" eb="7">
      <t>カツドウ</t>
    </rPh>
    <rPh sb="10" eb="12">
      <t>コウカ</t>
    </rPh>
    <rPh sb="12" eb="13">
      <t>トウ</t>
    </rPh>
    <rPh sb="14" eb="15">
      <t>アラ</t>
    </rPh>
    <rPh sb="17" eb="19">
      <t>キキ</t>
    </rPh>
    <rPh sb="20" eb="22">
      <t>ドウニュウ</t>
    </rPh>
    <rPh sb="23" eb="25">
      <t>ショクイン</t>
    </rPh>
    <rPh sb="26" eb="28">
      <t>フタン</t>
    </rPh>
    <rPh sb="28" eb="30">
      <t>ケイゲン</t>
    </rPh>
    <rPh sb="36" eb="37">
      <t>シツ</t>
    </rPh>
    <rPh sb="38" eb="40">
      <t>コウジョウ</t>
    </rPh>
    <rPh sb="40" eb="41">
      <t>トウ</t>
    </rPh>
    <phoneticPr fontId="1"/>
  </si>
  <si>
    <r>
      <t xml:space="preserve">寄付金
その他
収入額　
</t>
    </r>
    <r>
      <rPr>
        <u/>
        <sz val="11"/>
        <rFont val="ＭＳ ゴシック"/>
        <family val="3"/>
        <charset val="128"/>
      </rPr>
      <t>D</t>
    </r>
    <rPh sb="0" eb="3">
      <t>キフキン</t>
    </rPh>
    <rPh sb="6" eb="7">
      <t>タ</t>
    </rPh>
    <rPh sb="8" eb="10">
      <t>シュウニュウ</t>
    </rPh>
    <rPh sb="10" eb="11">
      <t>ガク</t>
    </rPh>
    <phoneticPr fontId="11"/>
  </si>
  <si>
    <r>
      <t xml:space="preserve">補助基準額　
</t>
    </r>
    <r>
      <rPr>
        <u/>
        <sz val="11"/>
        <rFont val="ＭＳ ゴシック"/>
        <family val="3"/>
        <charset val="128"/>
      </rPr>
      <t>F</t>
    </r>
    <rPh sb="0" eb="2">
      <t>ホジョ</t>
    </rPh>
    <rPh sb="2" eb="4">
      <t>キジュン</t>
    </rPh>
    <rPh sb="4" eb="5">
      <t>ガク</t>
    </rPh>
    <phoneticPr fontId="11"/>
  </si>
  <si>
    <r>
      <t xml:space="preserve">手当等計(ア)
</t>
    </r>
    <r>
      <rPr>
        <u/>
        <sz val="11"/>
        <rFont val="ＭＳ ゴシック"/>
        <family val="3"/>
        <charset val="128"/>
      </rPr>
      <t>Ａ</t>
    </r>
    <rPh sb="0" eb="2">
      <t>テアテ</t>
    </rPh>
    <rPh sb="2" eb="3">
      <t>トウ</t>
    </rPh>
    <rPh sb="3" eb="4">
      <t>ケイ</t>
    </rPh>
    <phoneticPr fontId="11"/>
  </si>
  <si>
    <r>
      <t xml:space="preserve">研修費等計(イ)
</t>
    </r>
    <r>
      <rPr>
        <u/>
        <sz val="11"/>
        <rFont val="ＭＳ ゴシック"/>
        <family val="3"/>
        <charset val="128"/>
      </rPr>
      <t>B</t>
    </r>
    <r>
      <rPr>
        <sz val="11"/>
        <rFont val="ＭＳ ゴシック"/>
        <family val="3"/>
        <charset val="128"/>
      </rPr>
      <t>（※1）</t>
    </r>
    <rPh sb="0" eb="3">
      <t>ケンシュウヒ</t>
    </rPh>
    <rPh sb="3" eb="4">
      <t>トウ</t>
    </rPh>
    <rPh sb="4" eb="5">
      <t>ケイ</t>
    </rPh>
    <phoneticPr fontId="1"/>
  </si>
  <si>
    <r>
      <t xml:space="preserve">選定額
</t>
    </r>
    <r>
      <rPr>
        <u/>
        <sz val="11"/>
        <rFont val="ＭＳ ゴシック"/>
        <family val="3"/>
        <charset val="128"/>
      </rPr>
      <t>H</t>
    </r>
    <r>
      <rPr>
        <sz val="11"/>
        <rFont val="ＭＳ ゴシック"/>
        <family val="3"/>
        <charset val="128"/>
      </rPr>
      <t>（※3）</t>
    </r>
    <rPh sb="0" eb="2">
      <t>センテイ</t>
    </rPh>
    <rPh sb="2" eb="3">
      <t>ガク</t>
    </rPh>
    <phoneticPr fontId="1"/>
  </si>
  <si>
    <r>
      <t xml:space="preserve">補助所要額
</t>
    </r>
    <r>
      <rPr>
        <u/>
        <sz val="11"/>
        <rFont val="ＭＳ ゴシック"/>
        <family val="3"/>
        <charset val="128"/>
      </rPr>
      <t>I</t>
    </r>
    <r>
      <rPr>
        <sz val="11"/>
        <rFont val="ＭＳ ゴシック"/>
        <family val="3"/>
        <charset val="128"/>
      </rPr>
      <t>（※4）</t>
    </r>
    <rPh sb="0" eb="2">
      <t>ホジョ</t>
    </rPh>
    <rPh sb="2" eb="4">
      <t>ショヨウ</t>
    </rPh>
    <rPh sb="4" eb="5">
      <t>ガク</t>
    </rPh>
    <phoneticPr fontId="11"/>
  </si>
  <si>
    <r>
      <t xml:space="preserve">経費計
</t>
    </r>
    <r>
      <rPr>
        <u/>
        <sz val="11"/>
        <rFont val="ＭＳ ゴシック"/>
        <family val="3"/>
        <charset val="128"/>
      </rPr>
      <t>C</t>
    </r>
    <r>
      <rPr>
        <sz val="11"/>
        <rFont val="ＭＳ ゴシック"/>
        <family val="3"/>
        <charset val="128"/>
      </rPr>
      <t>（＝A＋B）</t>
    </r>
    <rPh sb="0" eb="2">
      <t>ケイヒ</t>
    </rPh>
    <rPh sb="2" eb="3">
      <t>ケイ</t>
    </rPh>
    <phoneticPr fontId="1"/>
  </si>
  <si>
    <r>
      <t xml:space="preserve">寄付金等を除く支出額
</t>
    </r>
    <r>
      <rPr>
        <u/>
        <sz val="11"/>
        <rFont val="ＭＳ ゴシック"/>
        <family val="3"/>
        <charset val="128"/>
      </rPr>
      <t>E</t>
    </r>
    <r>
      <rPr>
        <sz val="10"/>
        <rFont val="ＭＳ ゴシック"/>
        <family val="3"/>
        <charset val="128"/>
      </rPr>
      <t>（＝C－D）</t>
    </r>
    <rPh sb="0" eb="3">
      <t>キフキン</t>
    </rPh>
    <rPh sb="3" eb="4">
      <t>トウ</t>
    </rPh>
    <rPh sb="5" eb="6">
      <t>ノゾ</t>
    </rPh>
    <rPh sb="7" eb="9">
      <t>シシュツ</t>
    </rPh>
    <rPh sb="9" eb="10">
      <t>ガク</t>
    </rPh>
    <phoneticPr fontId="11"/>
  </si>
  <si>
    <r>
      <t xml:space="preserve">補助所要額
</t>
    </r>
    <r>
      <rPr>
        <u/>
        <sz val="11"/>
        <color theme="1"/>
        <rFont val="ＭＳ ゴシック"/>
        <family val="3"/>
        <charset val="128"/>
      </rPr>
      <t>J</t>
    </r>
    <r>
      <rPr>
        <sz val="11"/>
        <color theme="1"/>
        <rFont val="ＭＳ ゴシック"/>
        <family val="3"/>
        <charset val="128"/>
      </rPr>
      <t xml:space="preserve">
</t>
    </r>
    <r>
      <rPr>
        <sz val="10"/>
        <color theme="1"/>
        <rFont val="ＭＳ ゴシック"/>
        <family val="3"/>
        <charset val="128"/>
      </rPr>
      <t>（I×10/10）</t>
    </r>
    <rPh sb="0" eb="2">
      <t>ホジョ</t>
    </rPh>
    <rPh sb="2" eb="5">
      <t>ショヨウガク</t>
    </rPh>
    <phoneticPr fontId="1"/>
  </si>
  <si>
    <t>４　① 法人（事業所）内での介護DX推進人材の具体的活動内容</t>
    <rPh sb="4" eb="6">
      <t>ホウジン</t>
    </rPh>
    <rPh sb="14" eb="16">
      <t>カイゴ</t>
    </rPh>
    <rPh sb="18" eb="20">
      <t>スイシン</t>
    </rPh>
    <rPh sb="20" eb="22">
      <t>ジンザイ</t>
    </rPh>
    <rPh sb="23" eb="26">
      <t>グタイテキ</t>
    </rPh>
    <rPh sb="26" eb="28">
      <t>カツドウ</t>
    </rPh>
    <rPh sb="28" eb="30">
      <t>ナイヨウ</t>
    </rPh>
    <phoneticPr fontId="1"/>
  </si>
  <si>
    <r>
      <t>　　② 法人（事業所）が行った介護DX推進人材への育成内容</t>
    </r>
    <r>
      <rPr>
        <b/>
        <sz val="9"/>
        <rFont val="游ゴシック"/>
        <family val="3"/>
        <charset val="128"/>
        <scheme val="minor"/>
      </rPr>
      <t>（※介護DX推進人材が令和６年度中に研修受講や資格受験をした場合は記載必須）</t>
    </r>
    <rPh sb="4" eb="6">
      <t>ホウジン</t>
    </rPh>
    <rPh sb="12" eb="13">
      <t>オコナ</t>
    </rPh>
    <rPh sb="15" eb="17">
      <t>カイゴ</t>
    </rPh>
    <rPh sb="19" eb="21">
      <t>スイシン</t>
    </rPh>
    <rPh sb="21" eb="23">
      <t>ジンザイ</t>
    </rPh>
    <rPh sb="25" eb="27">
      <t>イクセイ</t>
    </rPh>
    <rPh sb="27" eb="29">
      <t>ナイヨウ</t>
    </rPh>
    <rPh sb="31" eb="33">
      <t>カイゴ</t>
    </rPh>
    <rPh sb="35" eb="37">
      <t>スイシン</t>
    </rPh>
    <rPh sb="37" eb="39">
      <t>ジンザイ</t>
    </rPh>
    <rPh sb="40" eb="42">
      <t>レイワ</t>
    </rPh>
    <rPh sb="43" eb="45">
      <t>ネンド</t>
    </rPh>
    <rPh sb="45" eb="46">
      <t>ナカ</t>
    </rPh>
    <rPh sb="47" eb="49">
      <t>ケンシュウ</t>
    </rPh>
    <rPh sb="49" eb="51">
      <t>ジュコウ</t>
    </rPh>
    <rPh sb="52" eb="54">
      <t>シカク</t>
    </rPh>
    <rPh sb="54" eb="56">
      <t>ジュケン</t>
    </rPh>
    <rPh sb="59" eb="61">
      <t>バアイ</t>
    </rPh>
    <rPh sb="62" eb="64">
      <t>キサイ</t>
    </rPh>
    <rPh sb="64" eb="66">
      <t>ヒッス</t>
    </rPh>
    <phoneticPr fontId="1"/>
  </si>
  <si>
    <t>令和６年１１月１５日</t>
    <rPh sb="0" eb="2">
      <t>レイワ</t>
    </rPh>
    <rPh sb="3" eb="4">
      <t>ネン</t>
    </rPh>
    <rPh sb="6" eb="7">
      <t>ツキ</t>
    </rPh>
    <rPh sb="9" eb="10">
      <t>ニチ</t>
    </rPh>
    <phoneticPr fontId="1"/>
  </si>
  <si>
    <t>取得済</t>
  </si>
  <si>
    <t>令和６年１０月３１日</t>
    <rPh sb="0" eb="2">
      <t>レイワ</t>
    </rPh>
    <rPh sb="3" eb="4">
      <t>ネン</t>
    </rPh>
    <rPh sb="6" eb="7">
      <t>ツキ</t>
    </rPh>
    <rPh sb="9" eb="10">
      <t>ニチ</t>
    </rPh>
    <phoneticPr fontId="1"/>
  </si>
  <si>
    <t>令和６年１２月２０日</t>
    <rPh sb="0" eb="2">
      <t>レイワ</t>
    </rPh>
    <rPh sb="3" eb="4">
      <t>ネン</t>
    </rPh>
    <rPh sb="6" eb="7">
      <t>ツキ</t>
    </rPh>
    <rPh sb="9" eb="10">
      <t>ニチ</t>
    </rPh>
    <phoneticPr fontId="1"/>
  </si>
  <si>
    <t>１０月分は、１１月に１１月支給分とあわせて支給した。</t>
    <rPh sb="2" eb="3">
      <t>ツキ</t>
    </rPh>
    <rPh sb="3" eb="4">
      <t>ブン</t>
    </rPh>
    <rPh sb="8" eb="9">
      <t>ツキ</t>
    </rPh>
    <rPh sb="12" eb="13">
      <t>ツキ</t>
    </rPh>
    <rPh sb="13" eb="15">
      <t>シキュウ</t>
    </rPh>
    <rPh sb="15" eb="16">
      <t>ブン</t>
    </rPh>
    <rPh sb="21" eb="23">
      <t>シキュウ</t>
    </rPh>
    <phoneticPr fontId="1"/>
  </si>
  <si>
    <t>①具体的活動内容
・１０月に次世代介護機器の導入にかかるプロジェクトチームを立ち上げ、介護DX推進人材を中心として活動を開始した。
・１１月に事業所の課題を整理するために、プロジェクトチームにおいて、各職場から課題を収集したところ、複数の課題があることが判明したが、第一優先として■■■■の課題を解決するため、１２月に介護機器の選定を行い導入した。
・介護機器導入と並行して、Wi-Fiなどの機器の活用に係る通信環境について検討を行い、１２月に通信機器導入を行った。
・また、１月××日には、導入した介護機器について、職員の理解度向上のため説明会（説明会タイトル「○○○○」）を行い、介護職員を主とした１５名の参加があった。
②育成内容
機器導入の選定にあたっての知識を得るため、介護ＤＸ推進人材が■■の資格を取得できるように、受験対策講座の受講や法人内で休暇調整等の支援を行ったりした（結果：資格取得）。
また、▲▲ＤＸ推進研修を受講してもらい、法人内ＤＸ化に向けての活用事例を参考にしながらＤＸ化に向けてのポイントを学んでもらった。</t>
    <rPh sb="1" eb="4">
      <t>グタイテキ</t>
    </rPh>
    <rPh sb="4" eb="6">
      <t>カツドウ</t>
    </rPh>
    <rPh sb="6" eb="8">
      <t>ナイヨウ</t>
    </rPh>
    <rPh sb="12" eb="13">
      <t>ツキ</t>
    </rPh>
    <rPh sb="43" eb="45">
      <t>カイゴ</t>
    </rPh>
    <rPh sb="47" eb="49">
      <t>スイシン</t>
    </rPh>
    <rPh sb="49" eb="51">
      <t>ジンザイ</t>
    </rPh>
    <rPh sb="52" eb="54">
      <t>チュウシン</t>
    </rPh>
    <rPh sb="57" eb="59">
      <t>カツドウ</t>
    </rPh>
    <rPh sb="60" eb="62">
      <t>カイシ</t>
    </rPh>
    <rPh sb="69" eb="70">
      <t>ツキ</t>
    </rPh>
    <rPh sb="116" eb="118">
      <t>フクスウ</t>
    </rPh>
    <rPh sb="119" eb="121">
      <t>カダイ</t>
    </rPh>
    <rPh sb="127" eb="129">
      <t>ハンメイ</t>
    </rPh>
    <rPh sb="133" eb="134">
      <t>ダイ</t>
    </rPh>
    <rPh sb="134" eb="135">
      <t>イチ</t>
    </rPh>
    <rPh sb="135" eb="137">
      <t>ユウセン</t>
    </rPh>
    <rPh sb="145" eb="147">
      <t>カダイ</t>
    </rPh>
    <rPh sb="148" eb="150">
      <t>カイケツ</t>
    </rPh>
    <rPh sb="157" eb="158">
      <t>ツキ</t>
    </rPh>
    <rPh sb="159" eb="161">
      <t>カイゴ</t>
    </rPh>
    <rPh sb="161" eb="163">
      <t>キキ</t>
    </rPh>
    <rPh sb="169" eb="171">
      <t>ドウニュウ</t>
    </rPh>
    <rPh sb="176" eb="178">
      <t>カイゴ</t>
    </rPh>
    <rPh sb="178" eb="180">
      <t>キキ</t>
    </rPh>
    <rPh sb="180" eb="182">
      <t>ドウニュウ</t>
    </rPh>
    <rPh sb="183" eb="185">
      <t>ヘイコウ</t>
    </rPh>
    <rPh sb="212" eb="214">
      <t>ケントウ</t>
    </rPh>
    <rPh sb="215" eb="216">
      <t>オコナ</t>
    </rPh>
    <rPh sb="220" eb="221">
      <t>ツキ</t>
    </rPh>
    <rPh sb="222" eb="224">
      <t>ツウシン</t>
    </rPh>
    <rPh sb="224" eb="226">
      <t>キキ</t>
    </rPh>
    <rPh sb="226" eb="228">
      <t>ドウニュウ</t>
    </rPh>
    <rPh sb="229" eb="230">
      <t>オコナ</t>
    </rPh>
    <rPh sb="239" eb="240">
      <t>ツキ</t>
    </rPh>
    <rPh sb="242" eb="243">
      <t>ニチ</t>
    </rPh>
    <rPh sb="246" eb="248">
      <t>ドウニュウ</t>
    </rPh>
    <rPh sb="250" eb="252">
      <t>カイゴ</t>
    </rPh>
    <rPh sb="252" eb="254">
      <t>キキ</t>
    </rPh>
    <rPh sb="274" eb="277">
      <t>セツメイカイ</t>
    </rPh>
    <rPh sb="292" eb="294">
      <t>カイゴ</t>
    </rPh>
    <rPh sb="294" eb="296">
      <t>ショクイン</t>
    </rPh>
    <rPh sb="297" eb="298">
      <t>シュ</t>
    </rPh>
    <rPh sb="303" eb="304">
      <t>メイ</t>
    </rPh>
    <rPh sb="305" eb="307">
      <t>サンカ</t>
    </rPh>
    <rPh sb="314" eb="316">
      <t>イクセイ</t>
    </rPh>
    <rPh sb="316" eb="318">
      <t>ナイヨウ</t>
    </rPh>
    <rPh sb="319" eb="321">
      <t>キキ</t>
    </rPh>
    <rPh sb="321" eb="323">
      <t>ドウニュウ</t>
    </rPh>
    <rPh sb="324" eb="326">
      <t>センテイ</t>
    </rPh>
    <rPh sb="332" eb="334">
      <t>チシキ</t>
    </rPh>
    <rPh sb="335" eb="336">
      <t>エ</t>
    </rPh>
    <rPh sb="340" eb="342">
      <t>カイゴ</t>
    </rPh>
    <rPh sb="344" eb="346">
      <t>スイシン</t>
    </rPh>
    <rPh sb="346" eb="348">
      <t>ジンザイ</t>
    </rPh>
    <rPh sb="352" eb="354">
      <t>シカク</t>
    </rPh>
    <rPh sb="355" eb="357">
      <t>シュトク</t>
    </rPh>
    <rPh sb="364" eb="366">
      <t>ジュケン</t>
    </rPh>
    <rPh sb="366" eb="368">
      <t>タイサク</t>
    </rPh>
    <rPh sb="368" eb="370">
      <t>コウザ</t>
    </rPh>
    <rPh sb="371" eb="373">
      <t>ジュコウ</t>
    </rPh>
    <rPh sb="374" eb="376">
      <t>ホウジン</t>
    </rPh>
    <rPh sb="376" eb="377">
      <t>ナイ</t>
    </rPh>
    <rPh sb="378" eb="380">
      <t>キュウカ</t>
    </rPh>
    <rPh sb="380" eb="382">
      <t>チョウセイ</t>
    </rPh>
    <rPh sb="382" eb="383">
      <t>トウ</t>
    </rPh>
    <rPh sb="384" eb="386">
      <t>シエン</t>
    </rPh>
    <rPh sb="387" eb="388">
      <t>オコナ</t>
    </rPh>
    <rPh sb="394" eb="396">
      <t>ケッカ</t>
    </rPh>
    <rPh sb="397" eb="399">
      <t>シカク</t>
    </rPh>
    <rPh sb="399" eb="401">
      <t>シュトク</t>
    </rPh>
    <rPh sb="411" eb="413">
      <t>スイシン</t>
    </rPh>
    <rPh sb="413" eb="415">
      <t>ケンシュウ</t>
    </rPh>
    <rPh sb="416" eb="418">
      <t>ジュコウ</t>
    </rPh>
    <rPh sb="424" eb="426">
      <t>ホウジン</t>
    </rPh>
    <rPh sb="426" eb="427">
      <t>ナイ</t>
    </rPh>
    <rPh sb="429" eb="430">
      <t>カ</t>
    </rPh>
    <rPh sb="431" eb="432">
      <t>ム</t>
    </rPh>
    <rPh sb="435" eb="437">
      <t>カツヨウ</t>
    </rPh>
    <rPh sb="437" eb="439">
      <t>ジレイ</t>
    </rPh>
    <rPh sb="440" eb="442">
      <t>サンコウ</t>
    </rPh>
    <rPh sb="449" eb="450">
      <t>カ</t>
    </rPh>
    <rPh sb="451" eb="452">
      <t>ム</t>
    </rPh>
    <rPh sb="460" eb="461">
      <t>マナ</t>
    </rPh>
    <phoneticPr fontId="1"/>
  </si>
  <si>
    <t>・■■■■の課題を解決するため、□□□□（←機器の具体的名称）の機器導入を行った。
・通信環境を整備するため、△△△△（←通信機器の具体的名称）を導入した。
・上記導入により、○○○○の業務が効率化され、利用者と接する時間を導入前より増やすことができた。
・また、新人職員向けアンケートで「心理的負担を感じる」と回答した割合が○％減った。</t>
    <rPh sb="22" eb="24">
      <t>キキ</t>
    </rPh>
    <rPh sb="25" eb="28">
      <t>グタイテキ</t>
    </rPh>
    <rPh sb="28" eb="30">
      <t>メイショウ</t>
    </rPh>
    <rPh sb="32" eb="34">
      <t>キキ</t>
    </rPh>
    <rPh sb="34" eb="36">
      <t>ドウニュウ</t>
    </rPh>
    <rPh sb="37" eb="38">
      <t>オコナ</t>
    </rPh>
    <rPh sb="43" eb="45">
      <t>ツウシン</t>
    </rPh>
    <rPh sb="45" eb="47">
      <t>カンキョウ</t>
    </rPh>
    <rPh sb="48" eb="50">
      <t>セイビ</t>
    </rPh>
    <rPh sb="61" eb="63">
      <t>ツウシン</t>
    </rPh>
    <rPh sb="63" eb="65">
      <t>キキ</t>
    </rPh>
    <rPh sb="66" eb="68">
      <t>グタイ</t>
    </rPh>
    <rPh sb="68" eb="69">
      <t>テキ</t>
    </rPh>
    <rPh sb="69" eb="71">
      <t>メイショウ</t>
    </rPh>
    <rPh sb="73" eb="75">
      <t>ドウニュウ</t>
    </rPh>
    <rPh sb="80" eb="82">
      <t>ジョウキ</t>
    </rPh>
    <rPh sb="82" eb="84">
      <t>ドウニュウ</t>
    </rPh>
    <rPh sb="93" eb="95">
      <t>ギョウム</t>
    </rPh>
    <rPh sb="96" eb="99">
      <t>コウリツカ</t>
    </rPh>
    <rPh sb="102" eb="105">
      <t>リヨウシャ</t>
    </rPh>
    <rPh sb="106" eb="107">
      <t>セッ</t>
    </rPh>
    <rPh sb="109" eb="111">
      <t>ジカン</t>
    </rPh>
    <rPh sb="112" eb="114">
      <t>ドウニュウ</t>
    </rPh>
    <rPh sb="114" eb="115">
      <t>マエ</t>
    </rPh>
    <rPh sb="117" eb="118">
      <t>フ</t>
    </rPh>
    <rPh sb="132" eb="134">
      <t>シンジン</t>
    </rPh>
    <rPh sb="134" eb="136">
      <t>ショクイン</t>
    </rPh>
    <rPh sb="136" eb="137">
      <t>ム</t>
    </rPh>
    <rPh sb="145" eb="148">
      <t>シンリテキ</t>
    </rPh>
    <rPh sb="148" eb="150">
      <t>フタン</t>
    </rPh>
    <rPh sb="151" eb="152">
      <t>カン</t>
    </rPh>
    <rPh sb="156" eb="158">
      <t>カイトウ</t>
    </rPh>
    <rPh sb="160" eb="162">
      <t>ワリアイ</t>
    </rPh>
    <rPh sb="165" eb="166">
      <t>ヘ</t>
    </rPh>
    <phoneticPr fontId="1"/>
  </si>
  <si>
    <t>１　ＤＸにかかる保有資格及び取得資格（令和６年度内受験で不合格の報告も含む）</t>
    <rPh sb="8" eb="10">
      <t>ホユウ</t>
    </rPh>
    <rPh sb="10" eb="12">
      <t>シカク</t>
    </rPh>
    <rPh sb="12" eb="13">
      <t>オヨ</t>
    </rPh>
    <rPh sb="19" eb="21">
      <t>レイワ</t>
    </rPh>
    <rPh sb="22" eb="25">
      <t>ネンドナイ</t>
    </rPh>
    <rPh sb="25" eb="27">
      <t>ジュケン</t>
    </rPh>
    <rPh sb="28" eb="31">
      <t>フゴウカク</t>
    </rPh>
    <rPh sb="32" eb="34">
      <t>ホウコク</t>
    </rPh>
    <rPh sb="35" eb="36">
      <t>フク</t>
    </rPh>
    <phoneticPr fontId="1"/>
  </si>
  <si>
    <t>研修（令和6年12月16日～12月20日の5日間）及び対策講座（令和6年10月30日・31日の2日間）の受講日当日の代替業務に係る派遣職員契約
　2,000円×7.5H×7日×1.1</t>
    <rPh sb="0" eb="2">
      <t>ケンシュウ</t>
    </rPh>
    <rPh sb="3" eb="5">
      <t>レイワ</t>
    </rPh>
    <rPh sb="6" eb="7">
      <t>ネン</t>
    </rPh>
    <rPh sb="9" eb="10">
      <t>ツキ</t>
    </rPh>
    <rPh sb="12" eb="13">
      <t>ニチ</t>
    </rPh>
    <rPh sb="16" eb="17">
      <t>ツキ</t>
    </rPh>
    <rPh sb="19" eb="20">
      <t>ニチ</t>
    </rPh>
    <rPh sb="22" eb="24">
      <t>ニチカン</t>
    </rPh>
    <rPh sb="25" eb="26">
      <t>オヨ</t>
    </rPh>
    <rPh sb="27" eb="29">
      <t>タイサク</t>
    </rPh>
    <rPh sb="29" eb="31">
      <t>コウザ</t>
    </rPh>
    <rPh sb="32" eb="34">
      <t>レイワ</t>
    </rPh>
    <rPh sb="35" eb="36">
      <t>ネン</t>
    </rPh>
    <rPh sb="38" eb="39">
      <t>ツキ</t>
    </rPh>
    <rPh sb="41" eb="42">
      <t>ニチ</t>
    </rPh>
    <rPh sb="45" eb="46">
      <t>ニチ</t>
    </rPh>
    <rPh sb="48" eb="49">
      <t>ニチ</t>
    </rPh>
    <rPh sb="49" eb="50">
      <t>カン</t>
    </rPh>
    <rPh sb="52" eb="54">
      <t>ジュコウ</t>
    </rPh>
    <rPh sb="54" eb="55">
      <t>ビ</t>
    </rPh>
    <rPh sb="55" eb="57">
      <t>トウジツ</t>
    </rPh>
    <rPh sb="58" eb="60">
      <t>ダイタイ</t>
    </rPh>
    <rPh sb="60" eb="62">
      <t>ギョウム</t>
    </rPh>
    <rPh sb="63" eb="64">
      <t>カカ</t>
    </rPh>
    <rPh sb="65" eb="67">
      <t>ハケン</t>
    </rPh>
    <rPh sb="67" eb="69">
      <t>ショクイン</t>
    </rPh>
    <rPh sb="69" eb="71">
      <t>ケイヤク</t>
    </rPh>
    <rPh sb="78" eb="79">
      <t>エン</t>
    </rPh>
    <rPh sb="86" eb="87">
      <t>ニチ</t>
    </rPh>
    <phoneticPr fontId="1"/>
  </si>
  <si>
    <t>※２　（G）欄には、交付決定又は変更交付決定を受けた金額を入力してください。</t>
    <rPh sb="6" eb="7">
      <t>ラン</t>
    </rPh>
    <rPh sb="10" eb="14">
      <t>コウフケッテイ</t>
    </rPh>
    <rPh sb="14" eb="15">
      <t>マタ</t>
    </rPh>
    <rPh sb="16" eb="18">
      <t>ヘンコウ</t>
    </rPh>
    <rPh sb="18" eb="22">
      <t>コウフケッテイ</t>
    </rPh>
    <rPh sb="23" eb="24">
      <t>ウ</t>
    </rPh>
    <rPh sb="26" eb="28">
      <t>キンガク</t>
    </rPh>
    <rPh sb="29" eb="31">
      <t>ニュウリョク</t>
    </rPh>
    <phoneticPr fontId="1"/>
  </si>
  <si>
    <t>１　ＤＸにかかる保有資格及び取得資格（令和６年度内受験で不合格の報告も含む）</t>
    <rPh sb="8" eb="10">
      <t>ホユウ</t>
    </rPh>
    <rPh sb="10" eb="12">
      <t>シカク</t>
    </rPh>
    <rPh sb="12" eb="13">
      <t>オヨ</t>
    </rPh>
    <phoneticPr fontId="1"/>
  </si>
  <si>
    <r>
      <t xml:space="preserve">交付決定額
</t>
    </r>
    <r>
      <rPr>
        <u/>
        <sz val="11"/>
        <rFont val="ＭＳ ゴシック"/>
        <family val="3"/>
        <charset val="128"/>
      </rPr>
      <t>G</t>
    </r>
    <r>
      <rPr>
        <sz val="11"/>
        <rFont val="ＭＳ ゴシック"/>
        <family val="3"/>
        <charset val="128"/>
      </rPr>
      <t>（※2）</t>
    </r>
    <rPh sb="0" eb="4">
      <t>コウフケッテイ</t>
    </rPh>
    <rPh sb="4" eb="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</si>
</sst>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
  </numFmts>
  <fonts count="69">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b/>
      <sz val="12"/>
      <color theme="1"/>
      <name val="游ゴシック"/>
      <family val="3"/>
      <charset val="128"/>
      <scheme val="minor"/>
    </font>
    <font>
      <sz val="11"/>
      <color theme="1"/>
      <name val="ＭＳ Ｐゴシック"/>
      <family val="2"/>
      <charset val="128"/>
    </font>
    <font>
      <sz val="11"/>
      <name val="ＭＳ Ｐ明朝"/>
      <family val="1"/>
      <charset val="128"/>
    </font>
    <font>
      <sz val="14"/>
      <name val="游ゴシック"/>
      <family val="3"/>
      <charset val="128"/>
      <scheme val="minor"/>
    </font>
    <font>
      <sz val="10.5"/>
      <name val="游ゴシック"/>
      <family val="3"/>
      <charset val="128"/>
      <scheme val="minor"/>
    </font>
    <font>
      <b/>
      <sz val="16"/>
      <name val="游ゴシック"/>
      <family val="3"/>
      <charset val="128"/>
      <scheme val="minor"/>
    </font>
    <font>
      <b/>
      <sz val="18"/>
      <name val="游ゴシック"/>
      <family val="3"/>
      <charset val="128"/>
      <scheme val="minor"/>
    </font>
    <font>
      <sz val="18"/>
      <name val="游ゴシック"/>
      <family val="3"/>
      <charset val="128"/>
      <scheme val="minor"/>
    </font>
    <font>
      <b/>
      <sz val="14"/>
      <name val="游ゴシック"/>
      <family val="3"/>
      <charset val="128"/>
      <scheme val="minor"/>
    </font>
    <font>
      <sz val="11"/>
      <color theme="1"/>
      <name val="游ゴシック"/>
      <family val="2"/>
      <scheme val="minor"/>
    </font>
    <font>
      <b/>
      <sz val="12"/>
      <color indexed="8"/>
      <name val="游ゴシック"/>
      <family val="3"/>
      <charset val="128"/>
      <scheme val="minor"/>
    </font>
    <font>
      <sz val="12"/>
      <color theme="1"/>
      <name val="游ゴシック"/>
      <family val="3"/>
      <charset val="128"/>
      <scheme val="minor"/>
    </font>
    <font>
      <b/>
      <sz val="9"/>
      <color indexed="81"/>
      <name val="MS P ゴシック"/>
      <family val="3"/>
      <charset val="128"/>
    </font>
    <font>
      <sz val="10"/>
      <color rgb="FFFF0000"/>
      <name val="游ゴシック"/>
      <family val="3"/>
      <charset val="128"/>
      <scheme val="minor"/>
    </font>
    <font>
      <sz val="12"/>
      <name val="ＭＳ ゴシック"/>
      <family val="3"/>
      <charset val="128"/>
    </font>
    <font>
      <b/>
      <sz val="9"/>
      <name val="游ゴシック"/>
      <family val="3"/>
      <charset val="128"/>
      <scheme val="minor"/>
    </font>
    <font>
      <sz val="14"/>
      <name val="ＭＳ ゴシック"/>
      <family val="3"/>
      <charset val="128"/>
    </font>
    <font>
      <b/>
      <sz val="22"/>
      <name val="游ゴシック"/>
      <family val="3"/>
      <charset val="128"/>
      <scheme val="minor"/>
    </font>
    <font>
      <sz val="13"/>
      <name val="游ゴシック"/>
      <family val="3"/>
      <charset val="128"/>
      <scheme val="minor"/>
    </font>
    <font>
      <b/>
      <sz val="13"/>
      <name val="游ゴシック"/>
      <family val="3"/>
      <charset val="128"/>
      <scheme val="minor"/>
    </font>
    <font>
      <u/>
      <sz val="10"/>
      <color rgb="FFFF0000"/>
      <name val="游ゴシック"/>
      <family val="3"/>
      <charset val="128"/>
      <scheme val="minor"/>
    </font>
    <font>
      <sz val="10"/>
      <name val="ＭＳ Ｐゴシック"/>
      <family val="3"/>
      <charset val="128"/>
    </font>
    <font>
      <sz val="11"/>
      <color rgb="FF0000FF"/>
      <name val="游ゴシック"/>
      <family val="3"/>
      <charset val="128"/>
      <scheme val="minor"/>
    </font>
    <font>
      <b/>
      <sz val="12"/>
      <color indexed="81"/>
      <name val="MS P ゴシック"/>
      <family val="3"/>
      <charset val="128"/>
    </font>
    <font>
      <b/>
      <sz val="12"/>
      <color indexed="10"/>
      <name val="MS P ゴシック"/>
      <family val="3"/>
      <charset val="128"/>
    </font>
    <font>
      <sz val="12"/>
      <name val="ＭＳ Ｐゴシック"/>
      <family val="3"/>
      <charset val="128"/>
    </font>
    <font>
      <sz val="8"/>
      <name val="Meiryo UI"/>
      <family val="3"/>
      <charset val="128"/>
    </font>
    <font>
      <b/>
      <u/>
      <sz val="10"/>
      <name val="游ゴシック"/>
      <family val="3"/>
      <charset val="128"/>
      <scheme val="minor"/>
    </font>
    <font>
      <b/>
      <sz val="10"/>
      <name val="游ゴシック"/>
      <family val="3"/>
      <charset val="128"/>
      <scheme val="minor"/>
    </font>
    <font>
      <b/>
      <sz val="11"/>
      <color indexed="81"/>
      <name val="MS P ゴシック"/>
      <family val="3"/>
      <charset val="128"/>
    </font>
    <font>
      <b/>
      <sz val="14"/>
      <color rgb="FFFF0000"/>
      <name val="ＭＳ ゴシック"/>
      <family val="3"/>
      <charset val="128"/>
    </font>
    <font>
      <b/>
      <sz val="12"/>
      <color rgb="FFFF0000"/>
      <name val="ＭＳ ゴシック"/>
      <family val="3"/>
      <charset val="128"/>
    </font>
    <font>
      <b/>
      <sz val="12"/>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b/>
      <sz val="11"/>
      <color rgb="FFFF0000"/>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
      <b/>
      <sz val="13"/>
      <color rgb="FFFF0000"/>
      <name val="游ゴシック"/>
      <family val="3"/>
      <charset val="128"/>
      <scheme val="minor"/>
    </font>
    <font>
      <b/>
      <sz val="22"/>
      <color rgb="FFFF0000"/>
      <name val="游ゴシック"/>
      <family val="3"/>
      <charset val="128"/>
      <scheme val="minor"/>
    </font>
    <font>
      <b/>
      <sz val="13"/>
      <color theme="1"/>
      <name val="游ゴシック"/>
      <family val="3"/>
      <charset val="128"/>
      <scheme val="minor"/>
    </font>
    <font>
      <b/>
      <sz val="11"/>
      <color indexed="10"/>
      <name val="ＭＳ Ｐゴシック"/>
      <family val="3"/>
      <charset val="128"/>
    </font>
    <font>
      <b/>
      <sz val="11"/>
      <color indexed="81"/>
      <name val="ＭＳ Ｐゴシック"/>
      <family val="3"/>
      <charset val="128"/>
    </font>
    <font>
      <sz val="11"/>
      <name val="ＭＳ ゴシック"/>
      <family val="3"/>
      <charset val="128"/>
    </font>
    <font>
      <sz val="10"/>
      <name val="ＭＳ ゴシック"/>
      <family val="3"/>
      <charset val="128"/>
    </font>
    <font>
      <u/>
      <sz val="1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b/>
      <sz val="12"/>
      <color rgb="FFFFFF00"/>
      <name val="游ゴシック"/>
      <family val="3"/>
      <charset val="128"/>
      <scheme val="minor"/>
    </font>
    <font>
      <b/>
      <sz val="11"/>
      <color rgb="FFFFFF00"/>
      <name val="游ゴシック"/>
      <family val="3"/>
      <charset val="128"/>
      <scheme val="minor"/>
    </font>
    <font>
      <b/>
      <sz val="11"/>
      <color rgb="FFFF0000"/>
      <name val="ＭＳ ゴシック"/>
      <family val="3"/>
      <charset val="128"/>
    </font>
    <font>
      <b/>
      <sz val="11"/>
      <color indexed="10"/>
      <name val="MS P ゴシック"/>
      <family val="3"/>
      <charset val="128"/>
    </font>
    <font>
      <b/>
      <sz val="9"/>
      <color indexed="10"/>
      <name val="MS P ゴシック"/>
      <family val="3"/>
      <charset val="128"/>
    </font>
    <font>
      <b/>
      <sz val="9"/>
      <color indexed="39"/>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s>
  <cellStyleXfs count="8">
    <xf numFmtId="0" fontId="0" fillId="0" borderId="0"/>
    <xf numFmtId="0" fontId="2" fillId="0" borderId="0">
      <alignment vertical="center"/>
    </xf>
    <xf numFmtId="0" fontId="6" fillId="0" borderId="0">
      <alignment vertical="center"/>
    </xf>
    <xf numFmtId="38" fontId="12" fillId="0" borderId="0" applyFont="0" applyFill="0" applyBorder="0" applyAlignment="0" applyProtection="0">
      <alignment vertical="center"/>
    </xf>
    <xf numFmtId="0" fontId="15" fillId="0" borderId="0">
      <alignment vertical="center"/>
    </xf>
    <xf numFmtId="0" fontId="13" fillId="0" borderId="0">
      <alignment vertical="center"/>
    </xf>
    <xf numFmtId="0" fontId="16" fillId="0" borderId="0">
      <alignment vertical="center"/>
    </xf>
    <xf numFmtId="38" fontId="23" fillId="0" borderId="0" applyFont="0" applyFill="0" applyBorder="0" applyAlignment="0" applyProtection="0">
      <alignment vertical="center"/>
    </xf>
  </cellStyleXfs>
  <cellXfs count="291">
    <xf numFmtId="0" fontId="0" fillId="0" borderId="0" xfId="0"/>
    <xf numFmtId="0" fontId="3" fillId="0" borderId="0" xfId="2" applyFont="1">
      <alignment vertical="center"/>
    </xf>
    <xf numFmtId="38" fontId="3" fillId="0" borderId="0" xfId="3" applyFont="1">
      <alignment vertical="center"/>
    </xf>
    <xf numFmtId="38" fontId="3" fillId="0" borderId="0" xfId="3" applyFont="1" applyBorder="1">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38" fontId="3" fillId="0" borderId="0" xfId="3" applyFont="1" applyBorder="1" applyAlignment="1">
      <alignment vertical="center"/>
    </xf>
    <xf numFmtId="0" fontId="7" fillId="0" borderId="2" xfId="2" applyFont="1" applyBorder="1" applyAlignment="1">
      <alignment horizontal="center" vertical="center" wrapText="1"/>
    </xf>
    <xf numFmtId="0" fontId="3" fillId="0" borderId="2" xfId="2" applyFont="1" applyBorder="1" applyAlignment="1">
      <alignment horizontal="center" vertical="center"/>
    </xf>
    <xf numFmtId="38" fontId="3" fillId="2" borderId="0" xfId="3" applyFont="1" applyFill="1" applyBorder="1" applyAlignment="1">
      <alignment horizontal="center" vertical="center"/>
    </xf>
    <xf numFmtId="38" fontId="3" fillId="2" borderId="0" xfId="3" applyFont="1" applyFill="1">
      <alignment vertical="center"/>
    </xf>
    <xf numFmtId="0" fontId="5" fillId="0" borderId="0" xfId="2" applyFont="1">
      <alignment vertical="center"/>
    </xf>
    <xf numFmtId="0" fontId="14" fillId="0" borderId="0" xfId="2" applyFont="1">
      <alignment vertical="center"/>
    </xf>
    <xf numFmtId="38" fontId="7" fillId="2" borderId="0" xfId="3" applyFont="1" applyFill="1" applyBorder="1" applyAlignment="1">
      <alignment horizontal="center" vertical="center" wrapText="1"/>
    </xf>
    <xf numFmtId="38" fontId="7" fillId="2" borderId="0" xfId="3" applyFont="1" applyFill="1" applyBorder="1" applyAlignment="1">
      <alignment horizontal="right" vertical="center" wrapText="1"/>
    </xf>
    <xf numFmtId="0" fontId="3" fillId="0" borderId="0" xfId="2" applyFont="1" applyAlignment="1">
      <alignment vertical="center" wrapText="1"/>
    </xf>
    <xf numFmtId="0" fontId="6" fillId="0" borderId="0" xfId="2">
      <alignment vertical="center"/>
    </xf>
    <xf numFmtId="38" fontId="3" fillId="0" borderId="0" xfId="3" applyFont="1" applyAlignment="1">
      <alignment vertical="center"/>
    </xf>
    <xf numFmtId="38" fontId="3" fillId="0" borderId="0" xfId="3" applyFont="1" applyAlignment="1">
      <alignment horizontal="right" vertical="center"/>
    </xf>
    <xf numFmtId="0" fontId="18" fillId="0" borderId="0" xfId="2" applyFont="1" applyAlignment="1">
      <alignment horizontal="center" vertical="center" wrapText="1"/>
    </xf>
    <xf numFmtId="0" fontId="7" fillId="0" borderId="0" xfId="2" applyFont="1">
      <alignment vertical="center"/>
    </xf>
    <xf numFmtId="38" fontId="7" fillId="0" borderId="0" xfId="3" applyFont="1" applyBorder="1" applyAlignment="1">
      <alignment horizontal="right" vertical="center"/>
    </xf>
    <xf numFmtId="177" fontId="7" fillId="2" borderId="0" xfId="2" applyNumberFormat="1" applyFont="1" applyFill="1" applyAlignment="1">
      <alignment horizontal="right" vertical="center" wrapText="1"/>
    </xf>
    <xf numFmtId="177" fontId="7" fillId="2" borderId="0" xfId="2" applyNumberFormat="1" applyFont="1" applyFill="1" applyAlignment="1" applyProtection="1">
      <alignment horizontal="right" vertical="center" wrapText="1"/>
      <protection locked="0"/>
    </xf>
    <xf numFmtId="177" fontId="7" fillId="2" borderId="0" xfId="3" applyNumberFormat="1" applyFont="1" applyFill="1" applyBorder="1" applyAlignment="1">
      <alignment horizontal="right" vertical="center" wrapText="1"/>
    </xf>
    <xf numFmtId="38" fontId="5" fillId="0" borderId="0" xfId="3" applyFont="1" applyBorder="1">
      <alignment vertical="center"/>
    </xf>
    <xf numFmtId="49" fontId="4" fillId="0" borderId="0" xfId="2" applyNumberFormat="1" applyFont="1">
      <alignment vertical="center"/>
    </xf>
    <xf numFmtId="0" fontId="4" fillId="0" borderId="0" xfId="2" applyFont="1">
      <alignment vertical="center"/>
    </xf>
    <xf numFmtId="0" fontId="5" fillId="0" borderId="1" xfId="2" applyFont="1" applyBorder="1">
      <alignment vertical="center"/>
    </xf>
    <xf numFmtId="0" fontId="3" fillId="0" borderId="2" xfId="2" applyFont="1" applyBorder="1" applyAlignment="1">
      <alignment horizontal="center" vertical="center" wrapText="1"/>
    </xf>
    <xf numFmtId="38" fontId="24" fillId="0" borderId="0" xfId="3" applyFont="1" applyAlignment="1">
      <alignment vertical="center"/>
    </xf>
    <xf numFmtId="0" fontId="25" fillId="0" borderId="0" xfId="2" applyFont="1">
      <alignment vertical="center"/>
    </xf>
    <xf numFmtId="38" fontId="5" fillId="0" borderId="0" xfId="3" applyFont="1">
      <alignment vertical="center"/>
    </xf>
    <xf numFmtId="38" fontId="5" fillId="0" borderId="0" xfId="3" applyFont="1" applyAlignment="1">
      <alignment vertical="center"/>
    </xf>
    <xf numFmtId="38" fontId="5" fillId="0" borderId="0" xfId="3" applyFont="1" applyAlignment="1">
      <alignment horizontal="right" vertical="center"/>
    </xf>
    <xf numFmtId="0" fontId="5" fillId="0" borderId="0" xfId="2" applyFont="1" applyAlignment="1" applyProtection="1">
      <alignment vertical="center" shrinkToFit="1"/>
      <protection locked="0"/>
    </xf>
    <xf numFmtId="38" fontId="5" fillId="0" borderId="0" xfId="3" applyFont="1" applyBorder="1" applyAlignment="1">
      <alignment vertical="center" wrapText="1"/>
    </xf>
    <xf numFmtId="38" fontId="25" fillId="0" borderId="0" xfId="3" applyFont="1">
      <alignment vertical="center"/>
    </xf>
    <xf numFmtId="0" fontId="4" fillId="0" borderId="1" xfId="2" applyFont="1" applyBorder="1">
      <alignment vertical="center"/>
    </xf>
    <xf numFmtId="38" fontId="5" fillId="0" borderId="0" xfId="3" applyFont="1" applyBorder="1" applyAlignment="1">
      <alignment horizontal="right" vertical="center"/>
    </xf>
    <xf numFmtId="38" fontId="3" fillId="0" borderId="0" xfId="3" applyFont="1" applyFill="1">
      <alignment vertical="center"/>
    </xf>
    <xf numFmtId="0" fontId="5" fillId="0" borderId="0" xfId="2" applyFont="1" applyAlignment="1">
      <alignment horizontal="center" vertical="center"/>
    </xf>
    <xf numFmtId="178" fontId="21" fillId="0" borderId="0" xfId="2" applyNumberFormat="1" applyFont="1" applyAlignment="1" applyProtection="1">
      <alignment horizontal="center" vertical="center"/>
      <protection locked="0"/>
    </xf>
    <xf numFmtId="0" fontId="4" fillId="0" borderId="0" xfId="2" applyFont="1" applyAlignment="1">
      <alignment horizontal="center" vertical="center"/>
    </xf>
    <xf numFmtId="178" fontId="5" fillId="0" borderId="0" xfId="2" applyNumberFormat="1" applyFont="1" applyAlignment="1" applyProtection="1">
      <alignment horizontal="center" vertical="center"/>
      <protection locked="0"/>
    </xf>
    <xf numFmtId="0" fontId="30" fillId="0" borderId="0" xfId="2" applyFont="1" applyAlignment="1" applyProtection="1">
      <alignment vertical="center" shrinkToFit="1"/>
      <protection locked="0"/>
    </xf>
    <xf numFmtId="0" fontId="28" fillId="0" borderId="0" xfId="2" applyFont="1" applyAlignment="1" applyProtection="1">
      <alignment vertical="center" shrinkToFit="1"/>
      <protection locked="0"/>
    </xf>
    <xf numFmtId="49" fontId="19" fillId="0" borderId="0" xfId="2" applyNumberFormat="1" applyFont="1">
      <alignment vertical="center"/>
    </xf>
    <xf numFmtId="49" fontId="5" fillId="0" borderId="1" xfId="2" applyNumberFormat="1" applyFont="1" applyBorder="1">
      <alignment vertical="center"/>
    </xf>
    <xf numFmtId="49" fontId="5" fillId="0" borderId="1" xfId="2" applyNumberFormat="1" applyFont="1" applyBorder="1" applyAlignment="1">
      <alignment horizontal="center" vertical="center"/>
    </xf>
    <xf numFmtId="0" fontId="19" fillId="0" borderId="0" xfId="2" applyFont="1">
      <alignment vertical="center"/>
    </xf>
    <xf numFmtId="177" fontId="33" fillId="0" borderId="0" xfId="2" applyNumberFormat="1" applyFont="1" applyAlignment="1">
      <alignment horizontal="right" vertical="center" wrapText="1"/>
    </xf>
    <xf numFmtId="177" fontId="33" fillId="0" borderId="0" xfId="2" applyNumberFormat="1" applyFont="1" applyAlignment="1" applyProtection="1">
      <alignment horizontal="right" vertical="center" wrapText="1"/>
      <protection locked="0"/>
    </xf>
    <xf numFmtId="177" fontId="33" fillId="0" borderId="0" xfId="3" applyNumberFormat="1" applyFont="1" applyFill="1" applyBorder="1" applyAlignment="1">
      <alignment horizontal="right" vertical="center" wrapText="1"/>
    </xf>
    <xf numFmtId="38" fontId="33" fillId="2" borderId="0" xfId="3" applyFont="1" applyFill="1" applyBorder="1" applyAlignment="1">
      <alignment horizontal="right" vertical="center" wrapText="1"/>
    </xf>
    <xf numFmtId="38" fontId="33" fillId="0" borderId="0" xfId="3" applyFont="1" applyBorder="1" applyAlignment="1">
      <alignment horizontal="right" vertical="center" wrapText="1"/>
    </xf>
    <xf numFmtId="0" fontId="29" fillId="0" borderId="0" xfId="2" applyFont="1" applyAlignment="1">
      <alignment vertical="top" wrapText="1"/>
    </xf>
    <xf numFmtId="179" fontId="5" fillId="0" borderId="0" xfId="2" applyNumberFormat="1" applyFont="1">
      <alignment vertical="center"/>
    </xf>
    <xf numFmtId="38" fontId="3" fillId="0" borderId="0" xfId="3" applyFont="1" applyAlignment="1">
      <alignment horizontal="left" vertical="center"/>
    </xf>
    <xf numFmtId="38" fontId="9" fillId="0" borderId="0" xfId="3" applyFont="1" applyBorder="1" applyAlignment="1">
      <alignment horizontal="left" vertical="center" wrapText="1"/>
    </xf>
    <xf numFmtId="0" fontId="9" fillId="0" borderId="0" xfId="2" applyFont="1" applyAlignment="1">
      <alignment horizontal="center" vertical="center"/>
    </xf>
    <xf numFmtId="38" fontId="36" fillId="0" borderId="0" xfId="3" applyFont="1">
      <alignment vertical="center"/>
    </xf>
    <xf numFmtId="38" fontId="8" fillId="0" borderId="0" xfId="3" applyFont="1" applyAlignment="1">
      <alignment horizontal="right"/>
    </xf>
    <xf numFmtId="177" fontId="3" fillId="2" borderId="0" xfId="2" applyNumberFormat="1" applyFont="1" applyFill="1" applyAlignment="1">
      <alignment horizontal="left" vertical="center"/>
    </xf>
    <xf numFmtId="0" fontId="5" fillId="0" borderId="2" xfId="2" applyFont="1" applyBorder="1" applyAlignment="1">
      <alignment horizontal="center" vertical="center" wrapText="1"/>
    </xf>
    <xf numFmtId="38" fontId="4" fillId="0" borderId="0" xfId="3" applyFont="1" applyAlignment="1">
      <alignment horizontal="right" vertical="center"/>
    </xf>
    <xf numFmtId="0" fontId="5" fillId="0" borderId="2" xfId="2" applyFont="1" applyBorder="1" applyAlignment="1">
      <alignment horizontal="center" vertical="center"/>
    </xf>
    <xf numFmtId="0" fontId="6" fillId="0" borderId="0" xfId="2" applyFont="1">
      <alignment vertical="center"/>
    </xf>
    <xf numFmtId="179" fontId="5" fillId="0" borderId="0" xfId="2" applyNumberFormat="1" applyFont="1" applyFill="1" applyBorder="1" applyAlignment="1">
      <alignment vertical="center" shrinkToFit="1"/>
    </xf>
    <xf numFmtId="179" fontId="5" fillId="0" borderId="0" xfId="2" applyNumberFormat="1" applyFont="1" applyFill="1" applyBorder="1" applyAlignment="1">
      <alignment horizontal="left" vertical="center" shrinkToFit="1"/>
    </xf>
    <xf numFmtId="178" fontId="21" fillId="0" borderId="0" xfId="2" applyNumberFormat="1" applyFont="1" applyBorder="1" applyAlignment="1" applyProtection="1">
      <alignment horizontal="center" vertical="center"/>
      <protection locked="0"/>
    </xf>
    <xf numFmtId="0" fontId="3" fillId="0" borderId="0" xfId="2" applyFont="1" applyBorder="1">
      <alignment vertical="center"/>
    </xf>
    <xf numFmtId="0" fontId="3"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left" vertical="top" wrapText="1"/>
    </xf>
    <xf numFmtId="0" fontId="5" fillId="0" borderId="0" xfId="2" applyFont="1" applyBorder="1" applyAlignment="1">
      <alignment horizontal="left" vertical="top" wrapText="1"/>
    </xf>
    <xf numFmtId="0" fontId="3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27"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0" xfId="2" applyFont="1" applyBorder="1" applyAlignment="1">
      <alignment horizontal="left" vertical="center"/>
    </xf>
    <xf numFmtId="0" fontId="5" fillId="0" borderId="0" xfId="2" applyFont="1" applyFill="1" applyBorder="1" applyAlignment="1">
      <alignment horizontal="left" vertical="center"/>
    </xf>
    <xf numFmtId="0" fontId="3" fillId="2" borderId="0" xfId="2" applyFont="1" applyFill="1" applyBorder="1" applyAlignment="1">
      <alignment horizontal="center" vertical="center"/>
    </xf>
    <xf numFmtId="0" fontId="4" fillId="0" borderId="0" xfId="2" applyFont="1" applyFill="1" applyBorder="1" applyAlignment="1">
      <alignment horizontal="left" vertical="top" wrapText="1"/>
    </xf>
    <xf numFmtId="0" fontId="34" fillId="0" borderId="0" xfId="2" applyFont="1" applyFill="1" applyBorder="1" applyAlignment="1">
      <alignment horizontal="center" vertical="center" wrapText="1"/>
    </xf>
    <xf numFmtId="0" fontId="7" fillId="0" borderId="0" xfId="2" applyFont="1" applyBorder="1" applyAlignment="1">
      <alignment horizontal="left" vertical="center"/>
    </xf>
    <xf numFmtId="0" fontId="5" fillId="0" borderId="0" xfId="2" applyFont="1" applyFill="1" applyBorder="1" applyAlignment="1">
      <alignment horizontal="left" vertical="center" wrapText="1"/>
    </xf>
    <xf numFmtId="0" fontId="4" fillId="0" borderId="0" xfId="2" applyFont="1" applyFill="1" applyBorder="1" applyAlignment="1">
      <alignment horizontal="left" vertical="top"/>
    </xf>
    <xf numFmtId="0" fontId="5" fillId="0" borderId="0" xfId="2" applyFont="1" applyFill="1" applyBorder="1" applyAlignment="1">
      <alignment horizontal="left" vertical="top" wrapText="1"/>
    </xf>
    <xf numFmtId="0" fontId="9" fillId="0" borderId="2" xfId="2" applyFont="1" applyBorder="1" applyAlignment="1">
      <alignment horizontal="center" vertical="center" wrapText="1"/>
    </xf>
    <xf numFmtId="0" fontId="13" fillId="3" borderId="2" xfId="2" applyFont="1" applyFill="1" applyBorder="1" applyAlignment="1">
      <alignment horizontal="center" vertical="center"/>
    </xf>
    <xf numFmtId="38" fontId="10" fillId="3" borderId="2" xfId="7" applyFont="1" applyFill="1" applyBorder="1" applyAlignment="1">
      <alignment vertical="center" shrinkToFit="1"/>
    </xf>
    <xf numFmtId="38" fontId="10" fillId="0" borderId="2" xfId="7" applyFont="1" applyBorder="1" applyAlignment="1">
      <alignment vertical="center" shrinkToFit="1"/>
    </xf>
    <xf numFmtId="38" fontId="10" fillId="3" borderId="2" xfId="3" applyFont="1" applyFill="1" applyBorder="1" applyAlignment="1">
      <alignment horizontal="center" vertical="center" shrinkToFit="1"/>
    </xf>
    <xf numFmtId="0" fontId="3" fillId="0" borderId="2" xfId="2" applyFont="1" applyFill="1" applyBorder="1" applyAlignment="1">
      <alignment horizontal="center" vertical="center"/>
    </xf>
    <xf numFmtId="0" fontId="47" fillId="3" borderId="2" xfId="2" applyFont="1" applyFill="1" applyBorder="1" applyAlignment="1">
      <alignment horizontal="center" vertical="center"/>
    </xf>
    <xf numFmtId="38" fontId="49" fillId="3" borderId="2" xfId="7" applyFont="1" applyFill="1" applyBorder="1" applyAlignment="1">
      <alignment vertical="center" shrinkToFit="1"/>
    </xf>
    <xf numFmtId="38" fontId="49" fillId="0" borderId="2" xfId="7" applyFont="1" applyBorder="1" applyAlignment="1">
      <alignment vertical="center" shrinkToFit="1"/>
    </xf>
    <xf numFmtId="38" fontId="49" fillId="3" borderId="2" xfId="3" applyFont="1" applyFill="1" applyBorder="1" applyAlignment="1">
      <alignment horizontal="center" vertical="center" shrinkToFit="1"/>
    </xf>
    <xf numFmtId="0" fontId="7" fillId="0" borderId="0" xfId="2" applyFont="1" applyBorder="1" applyAlignment="1">
      <alignment horizontal="left" vertical="center"/>
    </xf>
    <xf numFmtId="0" fontId="5" fillId="0" borderId="0" xfId="2" applyFont="1" applyAlignment="1">
      <alignment horizontal="center" vertical="center"/>
    </xf>
    <xf numFmtId="0" fontId="5" fillId="0" borderId="2" xfId="2" applyFont="1" applyBorder="1" applyAlignment="1">
      <alignment horizontal="center" vertical="center" wrapText="1"/>
    </xf>
    <xf numFmtId="38" fontId="4" fillId="0" borderId="0" xfId="3" applyFont="1" applyAlignment="1">
      <alignment horizontal="right" vertical="center"/>
    </xf>
    <xf numFmtId="38" fontId="9" fillId="0" borderId="0" xfId="3" applyFont="1" applyBorder="1" applyAlignment="1">
      <alignment horizontal="left" vertical="center" wrapText="1"/>
    </xf>
    <xf numFmtId="178" fontId="21" fillId="0" borderId="0" xfId="2" applyNumberFormat="1" applyFont="1" applyAlignment="1" applyProtection="1">
      <alignment horizontal="center" vertical="center"/>
      <protection locked="0"/>
    </xf>
    <xf numFmtId="0" fontId="9" fillId="0" borderId="0" xfId="2" applyFont="1" applyAlignment="1">
      <alignment horizontal="center" vertical="center"/>
    </xf>
    <xf numFmtId="0" fontId="7" fillId="0" borderId="0" xfId="2" applyFont="1" applyBorder="1" applyAlignment="1">
      <alignment horizontal="left" vertical="center"/>
    </xf>
    <xf numFmtId="0" fontId="4" fillId="0" borderId="0" xfId="2" applyFont="1" applyBorder="1" applyAlignment="1">
      <alignment horizontal="left" vertical="top" wrapText="1"/>
    </xf>
    <xf numFmtId="178" fontId="21" fillId="0" borderId="0" xfId="2" applyNumberFormat="1" applyFont="1" applyBorder="1" applyAlignment="1" applyProtection="1">
      <alignment horizontal="center" vertical="center"/>
      <protection locked="0"/>
    </xf>
    <xf numFmtId="0" fontId="5" fillId="0" borderId="2" xfId="2" applyFont="1" applyBorder="1" applyAlignment="1">
      <alignment horizontal="center" vertical="center"/>
    </xf>
    <xf numFmtId="178" fontId="5" fillId="0" borderId="0" xfId="2" applyNumberFormat="1" applyFont="1" applyAlignment="1" applyProtection="1">
      <alignment horizontal="center" vertical="center"/>
      <protection locked="0"/>
    </xf>
    <xf numFmtId="0" fontId="5" fillId="0" borderId="0" xfId="2" applyFont="1" applyBorder="1" applyAlignment="1">
      <alignment horizontal="center" vertical="center" wrapText="1"/>
    </xf>
    <xf numFmtId="0" fontId="3" fillId="0" borderId="20" xfId="2" applyFont="1" applyBorder="1" applyAlignment="1" applyProtection="1">
      <alignment horizontal="center" vertical="center"/>
      <protection locked="0"/>
    </xf>
    <xf numFmtId="0" fontId="63" fillId="0" borderId="0" xfId="2" applyFont="1" applyBorder="1" applyAlignment="1">
      <alignment vertical="top" wrapText="1"/>
    </xf>
    <xf numFmtId="0" fontId="4" fillId="0" borderId="0" xfId="2" applyFont="1" applyBorder="1" applyAlignment="1">
      <alignment horizontal="center" vertical="center" wrapText="1"/>
    </xf>
    <xf numFmtId="0" fontId="63" fillId="0" borderId="0" xfId="2" applyFont="1" applyFill="1" applyBorder="1" applyAlignment="1">
      <alignment horizontal="left" vertical="center" wrapText="1"/>
    </xf>
    <xf numFmtId="38" fontId="64" fillId="0" borderId="0" xfId="3" applyFont="1" applyFill="1">
      <alignment vertical="center"/>
    </xf>
    <xf numFmtId="0" fontId="64" fillId="0" borderId="0" xfId="2" applyFont="1">
      <alignment vertical="center"/>
    </xf>
    <xf numFmtId="0" fontId="63" fillId="0" borderId="0" xfId="2" applyFont="1" applyFill="1" applyBorder="1" applyAlignment="1">
      <alignment horizontal="left" vertical="center"/>
    </xf>
    <xf numFmtId="38" fontId="63" fillId="0" borderId="0" xfId="3" applyFont="1" applyFill="1">
      <alignment vertical="center"/>
    </xf>
    <xf numFmtId="0" fontId="64" fillId="4" borderId="0" xfId="2" applyFont="1" applyFill="1">
      <alignment vertical="center"/>
    </xf>
    <xf numFmtId="38" fontId="33" fillId="3" borderId="8" xfId="3" applyNumberFormat="1" applyFont="1" applyFill="1" applyBorder="1" applyAlignment="1">
      <alignment horizontal="right" vertical="center" shrinkToFit="1"/>
    </xf>
    <xf numFmtId="38" fontId="33" fillId="3" borderId="3" xfId="3" applyNumberFormat="1" applyFont="1" applyFill="1" applyBorder="1" applyAlignment="1">
      <alignment horizontal="right" vertical="center" shrinkToFit="1"/>
    </xf>
    <xf numFmtId="0" fontId="30" fillId="3" borderId="1" xfId="2" applyFont="1" applyFill="1" applyBorder="1" applyAlignment="1" applyProtection="1">
      <alignment horizontal="left" vertical="center" indent="1" shrinkToFit="1"/>
      <protection locked="0"/>
    </xf>
    <xf numFmtId="38" fontId="9" fillId="0" borderId="0" xfId="3" applyFont="1" applyBorder="1" applyAlignment="1">
      <alignment horizontal="left" vertical="center" wrapText="1"/>
    </xf>
    <xf numFmtId="38" fontId="57" fillId="0" borderId="8" xfId="3" applyFont="1" applyBorder="1" applyAlignment="1">
      <alignment horizontal="center" vertical="center" wrapText="1"/>
    </xf>
    <xf numFmtId="38" fontId="57" fillId="0" borderId="3" xfId="3" applyFont="1" applyBorder="1" applyAlignment="1">
      <alignment horizontal="center" vertical="center" wrapText="1"/>
    </xf>
    <xf numFmtId="38" fontId="57" fillId="0" borderId="8" xfId="3" applyFont="1" applyFill="1" applyBorder="1" applyAlignment="1">
      <alignment horizontal="center" vertical="center" wrapText="1"/>
    </xf>
    <xf numFmtId="38" fontId="57" fillId="0" borderId="3" xfId="3" applyFont="1" applyFill="1" applyBorder="1" applyAlignment="1">
      <alignment horizontal="center" vertical="center" wrapText="1"/>
    </xf>
    <xf numFmtId="38" fontId="57" fillId="2" borderId="6" xfId="3" applyFont="1" applyFill="1" applyBorder="1" applyAlignment="1">
      <alignment horizontal="center" vertical="center" wrapText="1"/>
    </xf>
    <xf numFmtId="38" fontId="57" fillId="2" borderId="3" xfId="3" applyFont="1" applyFill="1" applyBorder="1" applyAlignment="1">
      <alignment horizontal="center" vertical="center" wrapText="1"/>
    </xf>
    <xf numFmtId="38" fontId="57" fillId="2" borderId="8" xfId="3" applyFont="1" applyFill="1" applyBorder="1" applyAlignment="1">
      <alignment horizontal="center" vertical="center" wrapText="1"/>
    </xf>
    <xf numFmtId="38" fontId="31" fillId="0" borderId="1" xfId="7" applyFont="1" applyBorder="1" applyAlignment="1">
      <alignment horizontal="center" vertical="center"/>
    </xf>
    <xf numFmtId="38" fontId="5" fillId="0" borderId="8" xfId="3" applyFont="1" applyBorder="1" applyAlignment="1">
      <alignment horizontal="center" vertical="center"/>
    </xf>
    <xf numFmtId="38" fontId="5" fillId="0" borderId="6" xfId="3" applyFont="1" applyBorder="1" applyAlignment="1">
      <alignment horizontal="center" vertical="center"/>
    </xf>
    <xf numFmtId="38" fontId="5" fillId="0" borderId="3" xfId="3" applyFont="1" applyBorder="1" applyAlignment="1">
      <alignment horizontal="center" vertical="center"/>
    </xf>
    <xf numFmtId="0" fontId="60" fillId="0" borderId="8" xfId="2" applyFont="1" applyBorder="1" applyAlignment="1">
      <alignment horizontal="center" vertical="center" wrapText="1"/>
    </xf>
    <xf numFmtId="0" fontId="60" fillId="0" borderId="3" xfId="2" applyFont="1" applyBorder="1" applyAlignment="1">
      <alignment horizontal="center" vertical="center"/>
    </xf>
    <xf numFmtId="38" fontId="33" fillId="0" borderId="8" xfId="3" applyNumberFormat="1" applyFont="1" applyBorder="1" applyAlignment="1">
      <alignment horizontal="right" vertical="center" shrinkToFit="1"/>
    </xf>
    <xf numFmtId="38" fontId="33" fillId="0" borderId="3" xfId="3" applyNumberFormat="1" applyFont="1" applyBorder="1" applyAlignment="1">
      <alignment horizontal="right" vertical="center" shrinkToFit="1"/>
    </xf>
    <xf numFmtId="0" fontId="4" fillId="0" borderId="6" xfId="2" applyFont="1" applyBorder="1" applyAlignment="1">
      <alignment horizontal="distributed" vertical="center"/>
    </xf>
    <xf numFmtId="0" fontId="30" fillId="3" borderId="6" xfId="2" applyFont="1" applyFill="1" applyBorder="1" applyAlignment="1" applyProtection="1">
      <alignment horizontal="left" vertical="center" indent="1" shrinkToFit="1"/>
      <protection locked="0"/>
    </xf>
    <xf numFmtId="38" fontId="4" fillId="0" borderId="0" xfId="3" applyFont="1" applyAlignment="1">
      <alignment horizontal="right" vertical="center"/>
    </xf>
    <xf numFmtId="0" fontId="5" fillId="0" borderId="0" xfId="2" applyFont="1" applyAlignment="1">
      <alignment horizontal="center" vertical="center"/>
    </xf>
    <xf numFmtId="0" fontId="20" fillId="0" borderId="0" xfId="2" applyFont="1" applyAlignment="1">
      <alignment horizontal="center" vertical="center"/>
    </xf>
    <xf numFmtId="0" fontId="42" fillId="0" borderId="1" xfId="2" applyFont="1" applyBorder="1" applyAlignment="1">
      <alignment horizontal="distributed" vertical="center"/>
    </xf>
    <xf numFmtId="178" fontId="21" fillId="0" borderId="0" xfId="2" applyNumberFormat="1" applyFont="1" applyAlignment="1" applyProtection="1">
      <alignment horizontal="center" vertical="center"/>
      <protection locked="0"/>
    </xf>
    <xf numFmtId="0" fontId="9" fillId="0" borderId="0" xfId="2" applyFont="1" applyAlignment="1">
      <alignment horizontal="center" vertical="center"/>
    </xf>
    <xf numFmtId="0" fontId="57" fillId="0" borderId="8" xfId="2" applyFont="1" applyBorder="1" applyAlignment="1">
      <alignment horizontal="center" vertical="center" wrapText="1"/>
    </xf>
    <xf numFmtId="0" fontId="57" fillId="0" borderId="6" xfId="2" applyFont="1" applyBorder="1" applyAlignment="1">
      <alignment horizontal="center" vertical="center" wrapText="1"/>
    </xf>
    <xf numFmtId="0" fontId="57" fillId="0" borderId="2" xfId="2" applyFont="1" applyBorder="1" applyAlignment="1">
      <alignment horizontal="center" vertical="center" wrapText="1"/>
    </xf>
    <xf numFmtId="38" fontId="57" fillId="0" borderId="3" xfId="3"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38" fontId="33" fillId="0" borderId="2" xfId="7" applyFont="1" applyBorder="1" applyAlignment="1">
      <alignment horizontal="right" vertical="center"/>
    </xf>
    <xf numFmtId="38" fontId="33" fillId="0" borderId="21" xfId="7" applyFont="1" applyBorder="1" applyAlignment="1">
      <alignment horizontal="right" vertical="center"/>
    </xf>
    <xf numFmtId="38" fontId="33" fillId="0" borderId="10" xfId="7" applyFont="1" applyBorder="1" applyAlignment="1">
      <alignment horizontal="right" vertical="center"/>
    </xf>
    <xf numFmtId="38" fontId="33" fillId="0" borderId="1" xfId="7" applyFont="1" applyBorder="1" applyAlignment="1">
      <alignment horizontal="right" vertical="center"/>
    </xf>
    <xf numFmtId="38" fontId="33" fillId="0" borderId="11" xfId="7" applyFont="1" applyBorder="1" applyAlignment="1">
      <alignment horizontal="right" vertical="center"/>
    </xf>
    <xf numFmtId="0" fontId="32" fillId="0" borderId="2" xfId="2" applyFont="1" applyBorder="1" applyAlignment="1">
      <alignment horizontal="left" vertical="center" wrapText="1"/>
    </xf>
    <xf numFmtId="0" fontId="32" fillId="0" borderId="2" xfId="2" applyFont="1" applyBorder="1" applyAlignment="1">
      <alignment horizontal="left" vertical="center"/>
    </xf>
    <xf numFmtId="0" fontId="32" fillId="0" borderId="21" xfId="2" applyFont="1" applyBorder="1" applyAlignment="1">
      <alignment horizontal="center" vertical="center" wrapText="1"/>
    </xf>
    <xf numFmtId="38" fontId="54" fillId="0" borderId="8" xfId="2" applyNumberFormat="1" applyFont="1" applyBorder="1" applyAlignment="1">
      <alignment horizontal="right" vertical="center" shrinkToFit="1"/>
    </xf>
    <xf numFmtId="38" fontId="54" fillId="0" borderId="3" xfId="2" applyNumberFormat="1" applyFont="1" applyBorder="1" applyAlignment="1">
      <alignment horizontal="right" vertical="center" shrinkToFit="1"/>
    </xf>
    <xf numFmtId="0" fontId="3" fillId="0" borderId="5"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29" fillId="0" borderId="0" xfId="2" applyFont="1" applyAlignment="1">
      <alignment horizontal="left" vertical="center" wrapText="1" indent="3"/>
    </xf>
    <xf numFmtId="38" fontId="40" fillId="0" borderId="0" xfId="3" applyFont="1" applyFill="1" applyBorder="1" applyAlignment="1" applyProtection="1">
      <alignment horizontal="left" vertical="center" wrapText="1"/>
      <protection locked="0"/>
    </xf>
    <xf numFmtId="38" fontId="33" fillId="0" borderId="8" xfId="2" applyNumberFormat="1" applyFont="1" applyBorder="1" applyAlignment="1">
      <alignment horizontal="right" vertical="center" shrinkToFit="1"/>
    </xf>
    <xf numFmtId="38" fontId="33" fillId="0" borderId="6" xfId="2" applyNumberFormat="1" applyFont="1" applyBorder="1" applyAlignment="1">
      <alignment horizontal="right" vertical="center" shrinkToFit="1"/>
    </xf>
    <xf numFmtId="38" fontId="33" fillId="0" borderId="2" xfId="2" applyNumberFormat="1" applyFont="1" applyBorder="1" applyAlignment="1">
      <alignment horizontal="right" vertical="center" shrinkToFit="1"/>
    </xf>
    <xf numFmtId="38" fontId="33" fillId="3" borderId="8" xfId="2" applyNumberFormat="1" applyFont="1" applyFill="1" applyBorder="1" applyAlignment="1" applyProtection="1">
      <alignment horizontal="right" vertical="center" shrinkToFit="1"/>
      <protection locked="0"/>
    </xf>
    <xf numFmtId="38" fontId="33" fillId="3" borderId="6" xfId="2" applyNumberFormat="1" applyFont="1" applyFill="1" applyBorder="1" applyAlignment="1" applyProtection="1">
      <alignment horizontal="right" vertical="center" shrinkToFit="1"/>
      <protection locked="0"/>
    </xf>
    <xf numFmtId="38" fontId="33" fillId="0" borderId="8" xfId="3" applyNumberFormat="1" applyFont="1" applyFill="1" applyBorder="1" applyAlignment="1">
      <alignment horizontal="right" vertical="center" shrinkToFit="1"/>
    </xf>
    <xf numFmtId="38" fontId="33" fillId="0" borderId="3" xfId="3" applyNumberFormat="1" applyFont="1" applyFill="1" applyBorder="1" applyAlignment="1">
      <alignment horizontal="right" vertical="center" shrinkToFit="1"/>
    </xf>
    <xf numFmtId="0" fontId="32" fillId="0" borderId="9" xfId="2" applyFont="1" applyBorder="1" applyAlignment="1">
      <alignment horizontal="center" vertical="center"/>
    </xf>
    <xf numFmtId="0" fontId="32" fillId="0" borderId="7" xfId="2" applyFont="1" applyBorder="1" applyAlignment="1">
      <alignment horizontal="center" vertical="center"/>
    </xf>
    <xf numFmtId="0" fontId="32" fillId="0" borderId="4" xfId="2" applyFont="1" applyBorder="1" applyAlignment="1">
      <alignment horizontal="center" vertical="center"/>
    </xf>
    <xf numFmtId="0" fontId="32" fillId="0" borderId="10" xfId="2" applyFont="1" applyBorder="1" applyAlignment="1">
      <alignment horizontal="center" vertical="center"/>
    </xf>
    <xf numFmtId="0" fontId="32" fillId="0" borderId="1" xfId="2" applyFont="1" applyBorder="1" applyAlignment="1">
      <alignment horizontal="center" vertical="center"/>
    </xf>
    <xf numFmtId="0" fontId="32" fillId="0" borderId="11" xfId="2" applyFont="1" applyBorder="1" applyAlignment="1">
      <alignment horizontal="center" vertical="center"/>
    </xf>
    <xf numFmtId="0" fontId="32" fillId="0" borderId="9" xfId="2" applyFont="1" applyBorder="1" applyAlignment="1">
      <alignment horizontal="center" vertical="center" wrapText="1"/>
    </xf>
    <xf numFmtId="0" fontId="32" fillId="0" borderId="7" xfId="2" applyFont="1" applyBorder="1" applyAlignment="1">
      <alignment horizontal="center" vertical="center" wrapText="1"/>
    </xf>
    <xf numFmtId="0" fontId="32" fillId="0" borderId="4"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1" xfId="2" applyFont="1" applyBorder="1" applyAlignment="1">
      <alignment horizontal="center" vertical="center" wrapText="1"/>
    </xf>
    <xf numFmtId="38" fontId="33" fillId="2" borderId="8" xfId="3" applyNumberFormat="1" applyFont="1" applyFill="1" applyBorder="1" applyAlignment="1">
      <alignment horizontal="right" vertical="center" shrinkToFit="1"/>
    </xf>
    <xf numFmtId="38" fontId="33" fillId="2" borderId="3" xfId="3" applyNumberFormat="1" applyFont="1" applyFill="1" applyBorder="1" applyAlignment="1">
      <alignment horizontal="right" vertical="center" shrinkToFit="1"/>
    </xf>
    <xf numFmtId="0" fontId="19" fillId="0" borderId="0" xfId="2" applyFont="1" applyBorder="1" applyAlignment="1">
      <alignment horizontal="center" vertical="center"/>
    </xf>
    <xf numFmtId="0" fontId="4" fillId="0" borderId="1" xfId="2" applyFont="1" applyBorder="1" applyAlignment="1">
      <alignment horizontal="distributed" vertical="center"/>
    </xf>
    <xf numFmtId="179" fontId="28" fillId="0" borderId="1" xfId="2" applyNumberFormat="1" applyFont="1" applyFill="1" applyBorder="1" applyAlignment="1">
      <alignment horizontal="center" vertical="center" shrinkToFit="1"/>
    </xf>
    <xf numFmtId="178" fontId="21" fillId="0" borderId="0" xfId="2" applyNumberFormat="1" applyFont="1" applyBorder="1" applyAlignment="1" applyProtection="1">
      <alignment horizontal="center" vertical="center"/>
      <protection locked="0"/>
    </xf>
    <xf numFmtId="179" fontId="28" fillId="0" borderId="6" xfId="2" applyNumberFormat="1" applyFont="1" applyFill="1" applyBorder="1" applyAlignment="1">
      <alignment horizontal="center" vertical="center" shrinkToFit="1"/>
    </xf>
    <xf numFmtId="0" fontId="4" fillId="0" borderId="1" xfId="2" applyFont="1" applyBorder="1" applyAlignment="1">
      <alignment horizontal="left" vertical="top" wrapText="1"/>
    </xf>
    <xf numFmtId="0" fontId="4" fillId="0" borderId="0" xfId="2" applyFont="1" applyBorder="1" applyAlignment="1">
      <alignment horizontal="left" vertical="top" wrapText="1"/>
    </xf>
    <xf numFmtId="0" fontId="5" fillId="0" borderId="8" xfId="2" applyFont="1" applyBorder="1" applyAlignment="1">
      <alignment horizontal="center" vertical="center" wrapText="1"/>
    </xf>
    <xf numFmtId="0" fontId="5" fillId="0" borderId="6" xfId="2" applyFont="1" applyBorder="1" applyAlignment="1">
      <alignment horizontal="center" vertical="center" wrapText="1"/>
    </xf>
    <xf numFmtId="0" fontId="5" fillId="0" borderId="8" xfId="2" applyFont="1" applyBorder="1" applyAlignment="1">
      <alignment horizontal="center" vertical="center" shrinkToFit="1"/>
    </xf>
    <xf numFmtId="0" fontId="5" fillId="0" borderId="6" xfId="2" applyFont="1" applyBorder="1" applyAlignment="1">
      <alignment horizontal="center" vertical="center" shrinkToFit="1"/>
    </xf>
    <xf numFmtId="0" fontId="5" fillId="0" borderId="3" xfId="2" applyFont="1" applyBorder="1" applyAlignment="1">
      <alignment horizontal="center" vertical="center" wrapText="1"/>
    </xf>
    <xf numFmtId="0" fontId="39" fillId="3" borderId="8" xfId="2" applyFont="1" applyFill="1" applyBorder="1" applyAlignment="1">
      <alignment horizontal="left" vertical="center" shrinkToFit="1"/>
    </xf>
    <xf numFmtId="0" fontId="39" fillId="3" borderId="6" xfId="2" applyFont="1" applyFill="1" applyBorder="1" applyAlignment="1">
      <alignment horizontal="left" vertical="center" shrinkToFit="1"/>
    </xf>
    <xf numFmtId="0" fontId="39" fillId="3" borderId="3" xfId="2" applyFont="1" applyFill="1" applyBorder="1" applyAlignment="1">
      <alignment horizontal="left" vertical="center" shrinkToFit="1"/>
    </xf>
    <xf numFmtId="49" fontId="13" fillId="3" borderId="8" xfId="2" applyNumberFormat="1" applyFont="1" applyFill="1" applyBorder="1" applyAlignment="1">
      <alignment horizontal="center" vertical="center" shrinkToFit="1"/>
    </xf>
    <xf numFmtId="49" fontId="13" fillId="3" borderId="6" xfId="2" applyNumberFormat="1" applyFont="1" applyFill="1" applyBorder="1" applyAlignment="1">
      <alignment horizontal="center" vertical="center" shrinkToFit="1"/>
    </xf>
    <xf numFmtId="0" fontId="13" fillId="3" borderId="8" xfId="2" applyFont="1" applyFill="1" applyBorder="1" applyAlignment="1">
      <alignment horizontal="center" vertical="center" wrapText="1"/>
    </xf>
    <xf numFmtId="0" fontId="13" fillId="3" borderId="3" xfId="2" applyFont="1" applyFill="1" applyBorder="1" applyAlignment="1">
      <alignment horizontal="center" vertical="center" wrapText="1"/>
    </xf>
    <xf numFmtId="0" fontId="13" fillId="0" borderId="16"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7" fillId="0" borderId="7" xfId="2" applyFont="1" applyBorder="1" applyAlignment="1">
      <alignment horizontal="left" vertical="center"/>
    </xf>
    <xf numFmtId="0" fontId="7" fillId="0" borderId="0" xfId="2" applyFont="1" applyBorder="1" applyAlignment="1">
      <alignment horizontal="left" vertical="center"/>
    </xf>
    <xf numFmtId="0" fontId="5" fillId="0" borderId="16" xfId="2" applyFont="1" applyBorder="1" applyAlignment="1">
      <alignment horizontal="center" vertical="center" wrapText="1"/>
    </xf>
    <xf numFmtId="0" fontId="5" fillId="0" borderId="0" xfId="2" applyFont="1" applyBorder="1" applyAlignment="1">
      <alignment horizontal="center" vertical="center" wrapText="1"/>
    </xf>
    <xf numFmtId="0" fontId="39" fillId="3" borderId="2" xfId="2" applyFont="1" applyFill="1" applyBorder="1" applyAlignment="1">
      <alignment horizontal="left" vertical="center" shrinkToFit="1"/>
    </xf>
    <xf numFmtId="49" fontId="35" fillId="3" borderId="2" xfId="2" applyNumberFormat="1" applyFont="1" applyFill="1" applyBorder="1" applyAlignment="1">
      <alignment horizontal="center" vertical="center" shrinkToFit="1"/>
    </xf>
    <xf numFmtId="49" fontId="39" fillId="3" borderId="8" xfId="2" applyNumberFormat="1" applyFont="1" applyFill="1" applyBorder="1" applyAlignment="1">
      <alignment horizontal="center" vertical="center" shrinkToFit="1"/>
    </xf>
    <xf numFmtId="49" fontId="39" fillId="3" borderId="3" xfId="2" applyNumberFormat="1" applyFont="1" applyFill="1" applyBorder="1" applyAlignment="1">
      <alignment horizontal="center" vertical="center" shrinkToFit="1"/>
    </xf>
    <xf numFmtId="0" fontId="63" fillId="0" borderId="0" xfId="2" applyFont="1" applyBorder="1" applyAlignment="1">
      <alignment horizontal="left" vertical="center" wrapText="1"/>
    </xf>
    <xf numFmtId="38" fontId="13" fillId="3" borderId="8" xfId="7" applyFont="1" applyFill="1" applyBorder="1" applyAlignment="1">
      <alignment horizontal="left" vertical="center" wrapText="1"/>
    </xf>
    <xf numFmtId="38" fontId="13" fillId="3" borderId="6" xfId="7" applyFont="1" applyFill="1" applyBorder="1" applyAlignment="1">
      <alignment horizontal="left" vertical="center" wrapText="1"/>
    </xf>
    <xf numFmtId="38" fontId="13" fillId="3" borderId="3" xfId="7" applyFont="1" applyFill="1" applyBorder="1" applyAlignment="1">
      <alignment horizontal="left" vertical="center" wrapText="1"/>
    </xf>
    <xf numFmtId="0" fontId="57" fillId="3" borderId="2" xfId="2" applyFont="1" applyFill="1" applyBorder="1" applyAlignment="1">
      <alignment horizontal="left" vertical="top" wrapText="1"/>
    </xf>
    <xf numFmtId="179" fontId="28" fillId="0" borderId="1" xfId="2" applyNumberFormat="1" applyFont="1" applyBorder="1" applyAlignment="1">
      <alignment horizontal="center" vertical="center"/>
    </xf>
    <xf numFmtId="178" fontId="5" fillId="0" borderId="0" xfId="2" applyNumberFormat="1" applyFont="1" applyAlignment="1" applyProtection="1">
      <alignment horizontal="center" vertical="center"/>
      <protection locked="0"/>
    </xf>
    <xf numFmtId="0" fontId="22" fillId="0" borderId="0" xfId="2" applyFont="1" applyAlignment="1">
      <alignment horizontal="center" vertical="center"/>
    </xf>
    <xf numFmtId="0" fontId="5" fillId="0" borderId="2" xfId="2" applyFont="1" applyBorder="1" applyAlignment="1">
      <alignment horizontal="left" vertical="center"/>
    </xf>
    <xf numFmtId="176" fontId="17" fillId="3" borderId="2" xfId="2" applyNumberFormat="1" applyFont="1" applyFill="1" applyBorder="1" applyAlignment="1">
      <alignment horizontal="right" vertical="center"/>
    </xf>
    <xf numFmtId="38" fontId="5" fillId="3" borderId="8" xfId="3" applyFont="1" applyFill="1" applyBorder="1" applyAlignment="1">
      <alignment horizontal="left" vertical="center"/>
    </xf>
    <xf numFmtId="38" fontId="5" fillId="3" borderId="6" xfId="3" applyFont="1" applyFill="1" applyBorder="1" applyAlignment="1">
      <alignment horizontal="left" vertical="center"/>
    </xf>
    <xf numFmtId="38" fontId="5" fillId="3" borderId="3" xfId="3" applyFont="1" applyFill="1" applyBorder="1" applyAlignment="1">
      <alignment horizontal="left" vertical="center"/>
    </xf>
    <xf numFmtId="0" fontId="5" fillId="0" borderId="2" xfId="2" applyFont="1" applyBorder="1" applyAlignment="1">
      <alignment horizontal="center" vertical="center"/>
    </xf>
    <xf numFmtId="38" fontId="5" fillId="0" borderId="2" xfId="3" applyFont="1" applyBorder="1" applyAlignment="1">
      <alignment horizontal="center" vertical="center"/>
    </xf>
    <xf numFmtId="38" fontId="5" fillId="3" borderId="8" xfId="3" applyFont="1" applyFill="1" applyBorder="1" applyAlignment="1">
      <alignment horizontal="left" vertical="center" wrapText="1"/>
    </xf>
    <xf numFmtId="0" fontId="5" fillId="0" borderId="2" xfId="2" applyFont="1" applyBorder="1" applyAlignment="1">
      <alignment horizontal="left" vertical="center" wrapText="1"/>
    </xf>
    <xf numFmtId="176" fontId="17" fillId="0" borderId="8" xfId="2" applyNumberFormat="1" applyFont="1" applyBorder="1" applyAlignment="1">
      <alignment horizontal="right" vertical="center"/>
    </xf>
    <xf numFmtId="176" fontId="17" fillId="0" borderId="3" xfId="2" applyNumberFormat="1" applyFont="1" applyBorder="1" applyAlignment="1">
      <alignment horizontal="right" vertical="center"/>
    </xf>
    <xf numFmtId="38" fontId="5" fillId="0" borderId="12" xfId="3" applyFont="1" applyBorder="1" applyAlignment="1">
      <alignment horizontal="left" vertical="center" wrapText="1"/>
    </xf>
    <xf numFmtId="38" fontId="5" fillId="0" borderId="13" xfId="3" applyFont="1" applyBorder="1" applyAlignment="1">
      <alignment horizontal="left" vertical="center"/>
    </xf>
    <xf numFmtId="38" fontId="5" fillId="0" borderId="14" xfId="3" applyFont="1" applyBorder="1" applyAlignment="1">
      <alignment horizontal="left" vertical="center"/>
    </xf>
    <xf numFmtId="0" fontId="44" fillId="3" borderId="1" xfId="2" applyFont="1" applyFill="1" applyBorder="1" applyAlignment="1" applyProtection="1">
      <alignment horizontal="left" vertical="center" indent="1" shrinkToFit="1"/>
      <protection locked="0"/>
    </xf>
    <xf numFmtId="0" fontId="44" fillId="3" borderId="6" xfId="2" applyFont="1" applyFill="1" applyBorder="1" applyAlignment="1" applyProtection="1">
      <alignment horizontal="left" vertical="center" indent="1" shrinkToFit="1"/>
      <protection locked="0"/>
    </xf>
    <xf numFmtId="38" fontId="53" fillId="0" borderId="1" xfId="7" applyFont="1" applyBorder="1" applyAlignment="1">
      <alignment horizontal="center" vertical="center"/>
    </xf>
    <xf numFmtId="38" fontId="52" fillId="0" borderId="8" xfId="2" applyNumberFormat="1" applyFont="1" applyBorder="1" applyAlignment="1">
      <alignment horizontal="right" vertical="center" shrinkToFit="1"/>
    </xf>
    <xf numFmtId="38" fontId="52" fillId="0" borderId="6" xfId="2" applyNumberFormat="1" applyFont="1" applyBorder="1" applyAlignment="1">
      <alignment horizontal="right" vertical="center" shrinkToFit="1"/>
    </xf>
    <xf numFmtId="38" fontId="52" fillId="0" borderId="2" xfId="2" applyNumberFormat="1" applyFont="1" applyBorder="1" applyAlignment="1">
      <alignment horizontal="right" vertical="center" shrinkToFit="1"/>
    </xf>
    <xf numFmtId="38" fontId="52" fillId="3" borderId="8" xfId="2" applyNumberFormat="1" applyFont="1" applyFill="1" applyBorder="1" applyAlignment="1" applyProtection="1">
      <alignment horizontal="right" vertical="center" shrinkToFit="1"/>
      <protection locked="0"/>
    </xf>
    <xf numFmtId="38" fontId="52" fillId="3" borderId="6" xfId="2" applyNumberFormat="1" applyFont="1" applyFill="1" applyBorder="1" applyAlignment="1" applyProtection="1">
      <alignment horizontal="right" vertical="center" shrinkToFit="1"/>
      <protection locked="0"/>
    </xf>
    <xf numFmtId="38" fontId="52" fillId="0" borderId="8" xfId="3" applyNumberFormat="1" applyFont="1" applyFill="1" applyBorder="1" applyAlignment="1">
      <alignment horizontal="right" vertical="center" shrinkToFit="1"/>
    </xf>
    <xf numFmtId="38" fontId="52" fillId="0" borderId="3" xfId="3" applyNumberFormat="1" applyFont="1" applyFill="1" applyBorder="1" applyAlignment="1">
      <alignment horizontal="right" vertical="center" shrinkToFit="1"/>
    </xf>
    <xf numFmtId="38" fontId="52" fillId="2" borderId="8" xfId="3" applyNumberFormat="1" applyFont="1" applyFill="1" applyBorder="1" applyAlignment="1">
      <alignment horizontal="right" vertical="center" shrinkToFit="1"/>
    </xf>
    <xf numFmtId="38" fontId="52" fillId="2" borderId="3" xfId="3" applyNumberFormat="1" applyFont="1" applyFill="1" applyBorder="1" applyAlignment="1">
      <alignment horizontal="right" vertical="center" shrinkToFit="1"/>
    </xf>
    <xf numFmtId="38" fontId="52" fillId="3" borderId="8" xfId="3" applyNumberFormat="1" applyFont="1" applyFill="1" applyBorder="1" applyAlignment="1">
      <alignment horizontal="right" vertical="center" shrinkToFit="1"/>
    </xf>
    <xf numFmtId="38" fontId="52" fillId="3" borderId="3" xfId="3" applyNumberFormat="1" applyFont="1" applyFill="1" applyBorder="1" applyAlignment="1">
      <alignment horizontal="right" vertical="center" shrinkToFit="1"/>
    </xf>
    <xf numFmtId="38" fontId="52" fillId="0" borderId="8" xfId="3" applyNumberFormat="1" applyFont="1" applyBorder="1" applyAlignment="1">
      <alignment horizontal="right" vertical="center" shrinkToFit="1"/>
    </xf>
    <xf numFmtId="38" fontId="52" fillId="0" borderId="3" xfId="3" applyNumberFormat="1" applyFont="1" applyBorder="1" applyAlignment="1">
      <alignment horizontal="right" vertical="center" shrinkToFit="1"/>
    </xf>
    <xf numFmtId="38" fontId="52" fillId="0" borderId="3" xfId="2" applyNumberFormat="1" applyFont="1" applyBorder="1" applyAlignment="1">
      <alignment horizontal="right" vertical="center" shrinkToFit="1"/>
    </xf>
    <xf numFmtId="38" fontId="52" fillId="0" borderId="10" xfId="7" applyFont="1" applyBorder="1" applyAlignment="1">
      <alignment horizontal="right" vertical="center"/>
    </xf>
    <xf numFmtId="38" fontId="52" fillId="0" borderId="1" xfId="7" applyFont="1" applyBorder="1" applyAlignment="1">
      <alignment horizontal="right" vertical="center"/>
    </xf>
    <xf numFmtId="38" fontId="52" fillId="0" borderId="11" xfId="7" applyFont="1" applyBorder="1" applyAlignment="1">
      <alignment horizontal="right" vertical="center"/>
    </xf>
    <xf numFmtId="38" fontId="52" fillId="0" borderId="2" xfId="7" applyFont="1" applyBorder="1" applyAlignment="1">
      <alignment horizontal="right" vertical="center"/>
    </xf>
    <xf numFmtId="38" fontId="52" fillId="0" borderId="21" xfId="7" applyFont="1" applyBorder="1" applyAlignment="1">
      <alignment horizontal="right" vertical="center"/>
    </xf>
    <xf numFmtId="179" fontId="45" fillId="0" borderId="1" xfId="2" applyNumberFormat="1" applyFont="1" applyFill="1" applyBorder="1" applyAlignment="1">
      <alignment horizontal="center" vertical="center" shrinkToFit="1"/>
    </xf>
    <xf numFmtId="179" fontId="45" fillId="0" borderId="6" xfId="2" applyNumberFormat="1" applyFont="1" applyFill="1" applyBorder="1" applyAlignment="1">
      <alignment horizontal="center" vertical="center" shrinkToFit="1"/>
    </xf>
    <xf numFmtId="0" fontId="46" fillId="3" borderId="8" xfId="2" applyFont="1" applyFill="1" applyBorder="1" applyAlignment="1">
      <alignment horizontal="left" vertical="center" shrinkToFit="1"/>
    </xf>
    <xf numFmtId="0" fontId="46" fillId="3" borderId="6" xfId="2" applyFont="1" applyFill="1" applyBorder="1" applyAlignment="1">
      <alignment horizontal="left" vertical="center" shrinkToFit="1"/>
    </xf>
    <xf numFmtId="0" fontId="46" fillId="3" borderId="3" xfId="2" applyFont="1" applyFill="1" applyBorder="1" applyAlignment="1">
      <alignment horizontal="left" vertical="center" shrinkToFit="1"/>
    </xf>
    <xf numFmtId="49" fontId="47" fillId="3" borderId="8" xfId="2" applyNumberFormat="1" applyFont="1" applyFill="1" applyBorder="1" applyAlignment="1">
      <alignment horizontal="center" vertical="center" shrinkToFit="1"/>
    </xf>
    <xf numFmtId="49" fontId="47" fillId="3" borderId="6" xfId="2" applyNumberFormat="1" applyFont="1" applyFill="1" applyBorder="1" applyAlignment="1">
      <alignment horizontal="center" vertical="center" shrinkToFit="1"/>
    </xf>
    <xf numFmtId="0" fontId="47" fillId="3" borderId="8" xfId="2" applyFont="1" applyFill="1" applyBorder="1" applyAlignment="1">
      <alignment horizontal="center" vertical="center" wrapText="1"/>
    </xf>
    <xf numFmtId="0" fontId="47" fillId="3" borderId="3" xfId="2" applyFont="1" applyFill="1" applyBorder="1" applyAlignment="1">
      <alignment horizontal="center" vertical="center" wrapText="1"/>
    </xf>
    <xf numFmtId="0" fontId="46" fillId="3" borderId="2" xfId="2" applyFont="1" applyFill="1" applyBorder="1" applyAlignment="1">
      <alignment horizontal="left" vertical="center" shrinkToFit="1"/>
    </xf>
    <xf numFmtId="49" fontId="48" fillId="3" borderId="2" xfId="2" applyNumberFormat="1" applyFont="1" applyFill="1" applyBorder="1" applyAlignment="1">
      <alignment horizontal="center" vertical="center" shrinkToFit="1"/>
    </xf>
    <xf numFmtId="49" fontId="46" fillId="3" borderId="8" xfId="2" applyNumberFormat="1" applyFont="1" applyFill="1" applyBorder="1" applyAlignment="1">
      <alignment horizontal="center" vertical="center" shrinkToFit="1"/>
    </xf>
    <xf numFmtId="49" fontId="46" fillId="3" borderId="3" xfId="2" applyNumberFormat="1" applyFont="1" applyFill="1" applyBorder="1" applyAlignment="1">
      <alignment horizontal="center" vertical="center" shrinkToFit="1"/>
    </xf>
    <xf numFmtId="0" fontId="65" fillId="3" borderId="2" xfId="2" applyFont="1" applyFill="1" applyBorder="1" applyAlignment="1">
      <alignment horizontal="left" vertical="top" wrapText="1"/>
    </xf>
    <xf numFmtId="38" fontId="47" fillId="3" borderId="8" xfId="7" applyFont="1" applyFill="1" applyBorder="1" applyAlignment="1">
      <alignment horizontal="left" vertical="center" wrapText="1"/>
    </xf>
    <xf numFmtId="38" fontId="47" fillId="3" borderId="6" xfId="7" applyFont="1" applyFill="1" applyBorder="1" applyAlignment="1">
      <alignment horizontal="left" vertical="center" wrapText="1"/>
    </xf>
    <xf numFmtId="38" fontId="47" fillId="3" borderId="3" xfId="7" applyFont="1" applyFill="1" applyBorder="1" applyAlignment="1">
      <alignment horizontal="left" vertical="center" wrapText="1"/>
    </xf>
    <xf numFmtId="179" fontId="45" fillId="0" borderId="1" xfId="2" applyNumberFormat="1" applyFont="1" applyBorder="1" applyAlignment="1">
      <alignment horizontal="center" vertical="center"/>
    </xf>
    <xf numFmtId="176" fontId="50" fillId="3" borderId="2" xfId="2" applyNumberFormat="1" applyFont="1" applyFill="1" applyBorder="1" applyAlignment="1">
      <alignment horizontal="right" vertical="center"/>
    </xf>
    <xf numFmtId="38" fontId="51" fillId="3" borderId="8" xfId="3" applyFont="1" applyFill="1" applyBorder="1" applyAlignment="1">
      <alignment horizontal="left" vertical="center"/>
    </xf>
    <xf numFmtId="38" fontId="51" fillId="3" borderId="6" xfId="3" applyFont="1" applyFill="1" applyBorder="1" applyAlignment="1">
      <alignment horizontal="left" vertical="center"/>
    </xf>
    <xf numFmtId="38" fontId="51" fillId="3" borderId="3" xfId="3" applyFont="1" applyFill="1" applyBorder="1" applyAlignment="1">
      <alignment horizontal="left" vertical="center"/>
    </xf>
    <xf numFmtId="38" fontId="51" fillId="3" borderId="8" xfId="3" applyFont="1" applyFill="1" applyBorder="1" applyAlignment="1">
      <alignment horizontal="left" vertical="center" wrapText="1"/>
    </xf>
    <xf numFmtId="0" fontId="64" fillId="0" borderId="16" xfId="2" applyFont="1" applyFill="1" applyBorder="1" applyAlignment="1">
      <alignment horizontal="left" vertical="center" wrapText="1"/>
    </xf>
    <xf numFmtId="0" fontId="64" fillId="0" borderId="0" xfId="2" applyFont="1" applyFill="1" applyBorder="1" applyAlignment="1">
      <alignment horizontal="left" vertical="center" wrapText="1"/>
    </xf>
    <xf numFmtId="0" fontId="6" fillId="0" borderId="0" xfId="2" applyFill="1">
      <alignment vertical="center"/>
    </xf>
    <xf numFmtId="0" fontId="64" fillId="0" borderId="0" xfId="2" applyFont="1" applyFill="1">
      <alignment vertical="center"/>
    </xf>
  </cellXfs>
  <cellStyles count="8">
    <cellStyle name="桁区切り" xfId="7" builtinId="6"/>
    <cellStyle name="桁区切り 2" xfId="3" xr:uid="{00000000-0005-0000-0000-000002000000}"/>
    <cellStyle name="標準" xfId="0" builtinId="0"/>
    <cellStyle name="標準 2" xfId="1" xr:uid="{00000000-0005-0000-0000-000004000000}"/>
    <cellStyle name="標準 3" xfId="2" xr:uid="{00000000-0005-0000-0000-000005000000}"/>
    <cellStyle name="標準 4" xfId="5" xr:uid="{00000000-0005-0000-0000-000006000000}"/>
    <cellStyle name="標準 4 2" xfId="6" xr:uid="{00000000-0005-0000-0000-000007000000}"/>
    <cellStyle name="標準 5" xfId="4" xr:uid="{00000000-0005-0000-0000-000008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276224</xdr:colOff>
      <xdr:row>2</xdr:row>
      <xdr:rowOff>19050</xdr:rowOff>
    </xdr:from>
    <xdr:to>
      <xdr:col>27</xdr:col>
      <xdr:colOff>628650</xdr:colOff>
      <xdr:row>5</xdr:row>
      <xdr:rowOff>130549</xdr:rowOff>
    </xdr:to>
    <xdr:sp macro="" textlink="">
      <xdr:nvSpPr>
        <xdr:cNvPr id="2" name="テキスト ボックス 1">
          <a:extLst>
            <a:ext uri="{FF2B5EF4-FFF2-40B4-BE49-F238E27FC236}">
              <a16:creationId xmlns:a16="http://schemas.microsoft.com/office/drawing/2014/main" id="{632C8F9C-E982-407F-B3F8-9B6B2D210341}"/>
            </a:ext>
          </a:extLst>
        </xdr:cNvPr>
        <xdr:cNvSpPr txBox="1"/>
      </xdr:nvSpPr>
      <xdr:spPr>
        <a:xfrm>
          <a:off x="9496424" y="523875"/>
          <a:ext cx="4410076" cy="109257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セルの金額については、別記様式第３号－４（対象者別③）が入力されますと自動入力されます。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425825</xdr:colOff>
      <xdr:row>2</xdr:row>
      <xdr:rowOff>33618</xdr:rowOff>
    </xdr:from>
    <xdr:to>
      <xdr:col>16</xdr:col>
      <xdr:colOff>4157382</xdr:colOff>
      <xdr:row>4</xdr:row>
      <xdr:rowOff>219076</xdr:rowOff>
    </xdr:to>
    <xdr:sp macro="" textlink="">
      <xdr:nvSpPr>
        <xdr:cNvPr id="2" name="テキスト ボックス 1">
          <a:extLst>
            <a:ext uri="{FF2B5EF4-FFF2-40B4-BE49-F238E27FC236}">
              <a16:creationId xmlns:a16="http://schemas.microsoft.com/office/drawing/2014/main" id="{B4EDD038-782B-480D-A6DA-01986E47BABB}"/>
            </a:ext>
          </a:extLst>
        </xdr:cNvPr>
        <xdr:cNvSpPr txBox="1"/>
      </xdr:nvSpPr>
      <xdr:spPr>
        <a:xfrm>
          <a:off x="9592237" y="437030"/>
          <a:ext cx="3731557"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21</xdr:col>
      <xdr:colOff>664507</xdr:colOff>
      <xdr:row>4</xdr:row>
      <xdr:rowOff>75640</xdr:rowOff>
    </xdr:to>
    <xdr:sp macro="" textlink="">
      <xdr:nvSpPr>
        <xdr:cNvPr id="2" name="テキスト ボックス 1">
          <a:extLst>
            <a:ext uri="{FF2B5EF4-FFF2-40B4-BE49-F238E27FC236}">
              <a16:creationId xmlns:a16="http://schemas.microsoft.com/office/drawing/2014/main" id="{DC61052A-8023-4BEA-AE91-25C8D43777AE}"/>
            </a:ext>
          </a:extLst>
        </xdr:cNvPr>
        <xdr:cNvSpPr txBox="1"/>
      </xdr:nvSpPr>
      <xdr:spPr>
        <a:xfrm>
          <a:off x="7934325" y="504825"/>
          <a:ext cx="3731557"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276224</xdr:colOff>
      <xdr:row>2</xdr:row>
      <xdr:rowOff>19050</xdr:rowOff>
    </xdr:from>
    <xdr:to>
      <xdr:col>27</xdr:col>
      <xdr:colOff>628650</xdr:colOff>
      <xdr:row>5</xdr:row>
      <xdr:rowOff>130549</xdr:rowOff>
    </xdr:to>
    <xdr:sp macro="" textlink="">
      <xdr:nvSpPr>
        <xdr:cNvPr id="2" name="テキスト ボックス 1">
          <a:extLst>
            <a:ext uri="{FF2B5EF4-FFF2-40B4-BE49-F238E27FC236}">
              <a16:creationId xmlns:a16="http://schemas.microsoft.com/office/drawing/2014/main" id="{0D4F775E-19C3-46A3-89BD-70ACF1F1E7EC}"/>
            </a:ext>
          </a:extLst>
        </xdr:cNvPr>
        <xdr:cNvSpPr txBox="1"/>
      </xdr:nvSpPr>
      <xdr:spPr>
        <a:xfrm>
          <a:off x="9496424" y="523875"/>
          <a:ext cx="4410076" cy="109257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セルの金額については、別記様式第３号－４（対象者別③）が入力されますと自動入力されます。</a:t>
          </a:r>
        </a:p>
      </xdr:txBody>
    </xdr:sp>
    <xdr:clientData/>
  </xdr:twoCellAnchor>
  <xdr:twoCellAnchor>
    <xdr:from>
      <xdr:col>16</xdr:col>
      <xdr:colOff>257175</xdr:colOff>
      <xdr:row>4</xdr:row>
      <xdr:rowOff>238125</xdr:rowOff>
    </xdr:from>
    <xdr:to>
      <xdr:col>20</xdr:col>
      <xdr:colOff>210110</xdr:colOff>
      <xdr:row>5</xdr:row>
      <xdr:rowOff>566937</xdr:rowOff>
    </xdr:to>
    <xdr:sp macro="" textlink="">
      <xdr:nvSpPr>
        <xdr:cNvPr id="3" name="四角形: 角を丸くする 2">
          <a:extLst>
            <a:ext uri="{FF2B5EF4-FFF2-40B4-BE49-F238E27FC236}">
              <a16:creationId xmlns:a16="http://schemas.microsoft.com/office/drawing/2014/main" id="{6A40B24D-3FEF-48F3-B656-84C59BA504B3}"/>
            </a:ext>
          </a:extLst>
        </xdr:cNvPr>
        <xdr:cNvSpPr/>
      </xdr:nvSpPr>
      <xdr:spPr>
        <a:xfrm>
          <a:off x="7191375" y="1362075"/>
          <a:ext cx="1781735" cy="6907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9</xdr:col>
      <xdr:colOff>142874</xdr:colOff>
      <xdr:row>21</xdr:row>
      <xdr:rowOff>180974</xdr:rowOff>
    </xdr:from>
    <xdr:to>
      <xdr:col>20</xdr:col>
      <xdr:colOff>171450</xdr:colOff>
      <xdr:row>25</xdr:row>
      <xdr:rowOff>85725</xdr:rowOff>
    </xdr:to>
    <xdr:sp macro="" textlink="">
      <xdr:nvSpPr>
        <xdr:cNvPr id="4" name="吹き出し: 線 3">
          <a:extLst>
            <a:ext uri="{FF2B5EF4-FFF2-40B4-BE49-F238E27FC236}">
              <a16:creationId xmlns:a16="http://schemas.microsoft.com/office/drawing/2014/main" id="{B58442F6-2836-4735-9921-35D57AE6FC4E}"/>
            </a:ext>
          </a:extLst>
        </xdr:cNvPr>
        <xdr:cNvSpPr/>
      </xdr:nvSpPr>
      <xdr:spPr>
        <a:xfrm>
          <a:off x="3876674" y="7562849"/>
          <a:ext cx="5057776" cy="1123951"/>
        </a:xfrm>
        <a:prstGeom prst="borderCallout1">
          <a:avLst>
            <a:gd name="adj1" fmla="val 37715"/>
            <a:gd name="adj2" fmla="val -502"/>
            <a:gd name="adj3" fmla="val -115917"/>
            <a:gd name="adj4" fmla="val -1261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0000FF"/>
              </a:solidFill>
              <a:latin typeface="ＭＳ Ｐゴシック" panose="020B0600070205080204" pitchFamily="50" charset="-128"/>
              <a:ea typeface="ＭＳ Ｐゴシック" panose="020B0600070205080204" pitchFamily="50" charset="-128"/>
            </a:rPr>
            <a:t>【 </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例 </a:t>
          </a:r>
          <a:r>
            <a:rPr kumimoji="1" lang="en-US" altLang="ja-JP" sz="1100" b="1">
              <a:solidFill>
                <a:srgbClr val="0000FF"/>
              </a:solidFill>
              <a:latin typeface="ＭＳ Ｐゴシック" panose="020B0600070205080204" pitchFamily="50" charset="-128"/>
              <a:ea typeface="ＭＳ Ｐゴシック" panose="020B0600070205080204" pitchFamily="50" charset="-128"/>
            </a:rPr>
            <a:t>】 </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受験対策講座</a:t>
          </a:r>
          <a:r>
            <a:rPr kumimoji="1" lang="en-US" altLang="ja-JP" sz="1100" b="1">
              <a:solidFill>
                <a:srgbClr val="0000FF"/>
              </a:solidFill>
              <a:latin typeface="ＭＳ Ｐゴシック" panose="020B0600070205080204" pitchFamily="50" charset="-128"/>
              <a:ea typeface="ＭＳ Ｐゴシック" panose="020B0600070205080204" pitchFamily="50" charset="-128"/>
            </a:rPr>
            <a:t>22,000</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円と受験料</a:t>
          </a:r>
          <a:r>
            <a:rPr kumimoji="1" lang="en-US" altLang="ja-JP" sz="1100" b="1">
              <a:solidFill>
                <a:srgbClr val="0000FF"/>
              </a:solidFill>
              <a:latin typeface="ＭＳ Ｐゴシック" panose="020B0600070205080204" pitchFamily="50" charset="-128"/>
              <a:ea typeface="ＭＳ Ｐゴシック" panose="020B0600070205080204" pitchFamily="50" charset="-128"/>
            </a:rPr>
            <a:t>8,000</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円の支払いに当たり、クレジットカードを使用したため、還元率</a:t>
          </a:r>
          <a:r>
            <a:rPr kumimoji="1" lang="en-US" altLang="ja-JP" sz="1100" b="1">
              <a:solidFill>
                <a:srgbClr val="0000FF"/>
              </a:solidFill>
              <a:latin typeface="ＭＳ Ｐゴシック" panose="020B0600070205080204" pitchFamily="50" charset="-128"/>
              <a:ea typeface="ＭＳ Ｐゴシック" panose="020B0600070205080204" pitchFamily="50" charset="-128"/>
            </a:rPr>
            <a:t>0.5</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％のポイント（</a:t>
          </a:r>
          <a:r>
            <a:rPr kumimoji="1" lang="en-US" altLang="ja-JP" sz="1100" b="1">
              <a:solidFill>
                <a:srgbClr val="0000FF"/>
              </a:solidFill>
              <a:effectLst/>
              <a:latin typeface="ＭＳ Ｐゴシック" panose="020B0600070205080204" pitchFamily="50" charset="-128"/>
              <a:ea typeface="ＭＳ Ｐゴシック" panose="020B0600070205080204" pitchFamily="50" charset="-128"/>
              <a:cs typeface="+mn-cs"/>
            </a:rPr>
            <a:t>150</a:t>
          </a:r>
          <a:r>
            <a:rPr kumimoji="1" lang="ja-JP" altLang="ja-JP" sz="1100" b="1">
              <a:solidFill>
                <a:srgbClr val="0000FF"/>
              </a:solidFill>
              <a:effectLst/>
              <a:latin typeface="ＭＳ Ｐゴシック" panose="020B0600070205080204" pitchFamily="50" charset="-128"/>
              <a:ea typeface="ＭＳ Ｐゴシック" panose="020B0600070205080204" pitchFamily="50" charset="-128"/>
              <a:cs typeface="+mn-cs"/>
            </a:rPr>
            <a:t>ポイント</a:t>
          </a:r>
          <a:r>
            <a:rPr kumimoji="1" lang="ja-JP" altLang="en-US" sz="1100" b="1">
              <a:solidFill>
                <a:srgbClr val="0000FF"/>
              </a:solidFill>
              <a:latin typeface="ＭＳ Ｐゴシック" panose="020B0600070205080204" pitchFamily="50" charset="-128"/>
              <a:ea typeface="ＭＳ Ｐゴシック" panose="020B0600070205080204" pitchFamily="50" charset="-128"/>
            </a:rPr>
            <a:t>）が付いた。当該ポイントは</a:t>
          </a:r>
          <a:r>
            <a:rPr kumimoji="1" lang="ja-JP" altLang="ja-JP" sz="1100" b="1">
              <a:solidFill>
                <a:srgbClr val="0000FF"/>
              </a:solidFill>
              <a:effectLst/>
              <a:latin typeface="ＭＳ Ｐゴシック" panose="020B0600070205080204" pitchFamily="50" charset="-128"/>
              <a:ea typeface="ＭＳ Ｐゴシック" panose="020B0600070205080204" pitchFamily="50" charset="-128"/>
              <a:cs typeface="+mn-cs"/>
            </a:rPr>
            <a:t>１ポイント＝１円</a:t>
          </a:r>
          <a:r>
            <a:rPr kumimoji="1" lang="ja-JP" altLang="en-US" sz="1100" b="1">
              <a:solidFill>
                <a:srgbClr val="0000FF"/>
              </a:solidFill>
              <a:effectLst/>
              <a:latin typeface="ＭＳ Ｐゴシック" panose="020B0600070205080204" pitchFamily="50" charset="-128"/>
              <a:ea typeface="ＭＳ Ｐゴシック" panose="020B0600070205080204" pitchFamily="50" charset="-128"/>
              <a:cs typeface="+mn-cs"/>
            </a:rPr>
            <a:t>で交換可能なため、Ｄ欄に</a:t>
          </a:r>
          <a:r>
            <a:rPr kumimoji="1" lang="en-US" altLang="ja-JP" sz="1100" b="1">
              <a:solidFill>
                <a:srgbClr val="0000FF"/>
              </a:solidFill>
              <a:effectLst/>
              <a:latin typeface="ＭＳ Ｐゴシック" panose="020B0600070205080204" pitchFamily="50" charset="-128"/>
              <a:ea typeface="ＭＳ Ｐゴシック" panose="020B0600070205080204" pitchFamily="50" charset="-128"/>
              <a:cs typeface="+mn-cs"/>
            </a:rPr>
            <a:t>150</a:t>
          </a:r>
          <a:r>
            <a:rPr kumimoji="1" lang="ja-JP" altLang="en-US" sz="1100" b="1">
              <a:solidFill>
                <a:srgbClr val="0000FF"/>
              </a:solidFill>
              <a:effectLst/>
              <a:latin typeface="ＭＳ Ｐゴシック" panose="020B0600070205080204" pitchFamily="50" charset="-128"/>
              <a:ea typeface="ＭＳ Ｐゴシック" panose="020B0600070205080204" pitchFamily="50" charset="-128"/>
              <a:cs typeface="+mn-cs"/>
            </a:rPr>
            <a:t>を入力。</a:t>
          </a:r>
          <a:endParaRPr kumimoji="1" lang="en-US" altLang="ja-JP" sz="1100" b="1">
            <a:solidFill>
              <a:srgbClr val="0000FF"/>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100" b="1">
              <a:solidFill>
                <a:srgbClr val="0000FF"/>
              </a:solidFill>
              <a:effectLst/>
              <a:latin typeface="ＭＳ Ｐゴシック" panose="020B0600070205080204" pitchFamily="50" charset="-128"/>
              <a:ea typeface="ＭＳ Ｐゴシック" panose="020B0600070205080204" pitchFamily="50" charset="-128"/>
              <a:cs typeface="+mn-cs"/>
            </a:rPr>
            <a:t>→クレジット会社のポイントや店のポイントが付いた場合、提出必要書類がありますので、東京都福祉保健財団までご連絡ください。</a:t>
          </a:r>
          <a:endParaRPr kumimoji="1" lang="ja-JP" altLang="en-US" sz="1100" b="1">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425825</xdr:colOff>
      <xdr:row>2</xdr:row>
      <xdr:rowOff>33618</xdr:rowOff>
    </xdr:from>
    <xdr:to>
      <xdr:col>16</xdr:col>
      <xdr:colOff>4157382</xdr:colOff>
      <xdr:row>4</xdr:row>
      <xdr:rowOff>219076</xdr:rowOff>
    </xdr:to>
    <xdr:sp macro="" textlink="">
      <xdr:nvSpPr>
        <xdr:cNvPr id="2" name="テキスト ボックス 1">
          <a:extLst>
            <a:ext uri="{FF2B5EF4-FFF2-40B4-BE49-F238E27FC236}">
              <a16:creationId xmlns:a16="http://schemas.microsoft.com/office/drawing/2014/main" id="{2D9C8D29-08B7-4363-B3A4-C281DCB59617}"/>
            </a:ext>
          </a:extLst>
        </xdr:cNvPr>
        <xdr:cNvSpPr txBox="1"/>
      </xdr:nvSpPr>
      <xdr:spPr>
        <a:xfrm>
          <a:off x="9550775" y="433668"/>
          <a:ext cx="3731557" cy="71885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6</xdr:col>
      <xdr:colOff>257735</xdr:colOff>
      <xdr:row>0</xdr:row>
      <xdr:rowOff>67236</xdr:rowOff>
    </xdr:from>
    <xdr:to>
      <xdr:col>9</xdr:col>
      <xdr:colOff>224117</xdr:colOff>
      <xdr:row>3</xdr:row>
      <xdr:rowOff>85645</xdr:rowOff>
    </xdr:to>
    <xdr:sp macro="" textlink="">
      <xdr:nvSpPr>
        <xdr:cNvPr id="3" name="四角形: 角を丸くする 2">
          <a:extLst>
            <a:ext uri="{FF2B5EF4-FFF2-40B4-BE49-F238E27FC236}">
              <a16:creationId xmlns:a16="http://schemas.microsoft.com/office/drawing/2014/main" id="{725015A7-9A50-48E4-8490-236A8DE7702F}"/>
            </a:ext>
          </a:extLst>
        </xdr:cNvPr>
        <xdr:cNvSpPr/>
      </xdr:nvSpPr>
      <xdr:spPr>
        <a:xfrm>
          <a:off x="3328147" y="67236"/>
          <a:ext cx="1781735" cy="6907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342900</xdr:colOff>
      <xdr:row>1</xdr:row>
      <xdr:rowOff>104775</xdr:rowOff>
    </xdr:from>
    <xdr:to>
      <xdr:col>12</xdr:col>
      <xdr:colOff>143435</xdr:colOff>
      <xdr:row>3</xdr:row>
      <xdr:rowOff>204987</xdr:rowOff>
    </xdr:to>
    <xdr:sp macro="" textlink="">
      <xdr:nvSpPr>
        <xdr:cNvPr id="2" name="四角形: 角を丸くする 1">
          <a:extLst>
            <a:ext uri="{FF2B5EF4-FFF2-40B4-BE49-F238E27FC236}">
              <a16:creationId xmlns:a16="http://schemas.microsoft.com/office/drawing/2014/main" id="{75D33C31-3442-44D2-B884-33E217B4E352}"/>
            </a:ext>
          </a:extLst>
        </xdr:cNvPr>
        <xdr:cNvSpPr/>
      </xdr:nvSpPr>
      <xdr:spPr>
        <a:xfrm>
          <a:off x="4686300" y="333375"/>
          <a:ext cx="1781735" cy="6907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16</xdr:col>
      <xdr:colOff>0</xdr:colOff>
      <xdr:row>2</xdr:row>
      <xdr:rowOff>0</xdr:rowOff>
    </xdr:from>
    <xdr:to>
      <xdr:col>21</xdr:col>
      <xdr:colOff>664507</xdr:colOff>
      <xdr:row>4</xdr:row>
      <xdr:rowOff>75640</xdr:rowOff>
    </xdr:to>
    <xdr:sp macro="" textlink="">
      <xdr:nvSpPr>
        <xdr:cNvPr id="3" name="テキスト ボックス 2">
          <a:extLst>
            <a:ext uri="{FF2B5EF4-FFF2-40B4-BE49-F238E27FC236}">
              <a16:creationId xmlns:a16="http://schemas.microsoft.com/office/drawing/2014/main" id="{C9A0DFE4-8CD6-4A8F-8478-1A7602B2F0E0}"/>
            </a:ext>
          </a:extLst>
        </xdr:cNvPr>
        <xdr:cNvSpPr txBox="1"/>
      </xdr:nvSpPr>
      <xdr:spPr>
        <a:xfrm>
          <a:off x="7934325" y="504825"/>
          <a:ext cx="3731557"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79998168889431442"/>
  </sheetPr>
  <dimension ref="A1:AA41"/>
  <sheetViews>
    <sheetView showGridLines="0" tabSelected="1" view="pageBreakPreview" zoomScaleNormal="100" zoomScaleSheetLayoutView="100" workbookViewId="0">
      <selection activeCell="D4" sqref="D4:G4"/>
    </sheetView>
  </sheetViews>
  <sheetFormatPr defaultColWidth="8.875" defaultRowHeight="18.75"/>
  <cols>
    <col min="1" max="1" width="1" style="1" customWidth="1"/>
    <col min="2" max="8" width="6" style="1" customWidth="1"/>
    <col min="9" max="9" width="6" style="5" customWidth="1"/>
    <col min="10" max="10" width="6" style="1" customWidth="1"/>
    <col min="11" max="19" width="6" style="2" customWidth="1"/>
    <col min="20" max="21" width="6" style="16" customWidth="1"/>
    <col min="22" max="16384" width="8.875" style="16"/>
  </cols>
  <sheetData>
    <row r="1" spans="1:27" ht="19.5">
      <c r="K1" s="142" t="s">
        <v>91</v>
      </c>
      <c r="L1" s="142"/>
      <c r="M1" s="142"/>
      <c r="N1" s="142"/>
      <c r="O1" s="142"/>
      <c r="P1" s="142"/>
      <c r="Q1" s="142"/>
      <c r="R1" s="142"/>
      <c r="S1" s="142"/>
      <c r="T1" s="142"/>
      <c r="U1" s="142"/>
    </row>
    <row r="2" spans="1:27" ht="20.25" customHeight="1">
      <c r="A2" s="15"/>
      <c r="N2" s="17"/>
      <c r="O2" s="17"/>
      <c r="P2" s="17"/>
      <c r="Q2" s="17"/>
      <c r="R2" s="17"/>
      <c r="S2" s="18"/>
    </row>
    <row r="3" spans="1:27" ht="20.25" customHeight="1">
      <c r="A3" s="15"/>
      <c r="N3" s="17"/>
      <c r="O3" s="17"/>
      <c r="P3" s="17"/>
      <c r="Q3" s="17"/>
      <c r="R3" s="17"/>
      <c r="S3" s="18"/>
    </row>
    <row r="4" spans="1:27" ht="28.5" customHeight="1">
      <c r="B4" s="145" t="s">
        <v>7</v>
      </c>
      <c r="C4" s="145"/>
      <c r="D4" s="123"/>
      <c r="E4" s="123"/>
      <c r="F4" s="123"/>
      <c r="G4" s="123"/>
      <c r="H4" s="45"/>
      <c r="I4" s="46"/>
      <c r="J4" s="46"/>
      <c r="K4" s="46"/>
      <c r="L4" s="46"/>
      <c r="M4" s="124"/>
      <c r="N4" s="124"/>
      <c r="O4" s="124"/>
      <c r="P4" s="59"/>
      <c r="Q4" s="59"/>
      <c r="R4" s="42"/>
      <c r="S4" s="60"/>
    </row>
    <row r="5" spans="1:27" ht="28.5" customHeight="1">
      <c r="B5" s="140" t="s">
        <v>67</v>
      </c>
      <c r="C5" s="140"/>
      <c r="D5" s="141"/>
      <c r="E5" s="141"/>
      <c r="F5" s="141"/>
      <c r="G5" s="141"/>
      <c r="H5" s="45"/>
      <c r="I5" s="46"/>
      <c r="J5" s="46"/>
      <c r="K5" s="46"/>
      <c r="L5" s="46"/>
      <c r="M5" s="124"/>
      <c r="N5" s="124"/>
      <c r="O5" s="124"/>
      <c r="P5" s="59"/>
      <c r="Q5" s="59"/>
      <c r="R5" s="146"/>
      <c r="S5" s="147"/>
    </row>
    <row r="6" spans="1:27" ht="54" customHeight="1">
      <c r="K6" s="3"/>
      <c r="M6" s="124"/>
      <c r="N6" s="124"/>
      <c r="O6" s="124"/>
      <c r="P6" s="59"/>
      <c r="Q6" s="59"/>
      <c r="R6" s="146"/>
      <c r="S6" s="147"/>
    </row>
    <row r="7" spans="1:27" ht="27" customHeight="1">
      <c r="A7" s="144" t="s">
        <v>92</v>
      </c>
      <c r="B7" s="144"/>
      <c r="C7" s="144"/>
      <c r="D7" s="144"/>
      <c r="E7" s="144"/>
      <c r="F7" s="144"/>
      <c r="G7" s="144"/>
      <c r="H7" s="144"/>
      <c r="I7" s="144"/>
      <c r="J7" s="144"/>
      <c r="K7" s="144"/>
      <c r="L7" s="144"/>
      <c r="M7" s="144"/>
      <c r="N7" s="144"/>
      <c r="O7" s="144"/>
      <c r="P7" s="144"/>
      <c r="Q7" s="144"/>
      <c r="R7" s="144"/>
      <c r="S7" s="144"/>
      <c r="T7" s="144"/>
      <c r="U7" s="144"/>
    </row>
    <row r="8" spans="1:27" ht="36.75" customHeight="1">
      <c r="A8" s="143"/>
      <c r="B8" s="143"/>
      <c r="C8" s="143"/>
      <c r="D8" s="143"/>
      <c r="E8" s="143"/>
      <c r="F8" s="143"/>
      <c r="G8" s="143"/>
      <c r="H8" s="143"/>
      <c r="I8" s="143"/>
      <c r="J8" s="143"/>
      <c r="K8" s="143"/>
      <c r="L8" s="143"/>
      <c r="M8" s="143"/>
      <c r="N8" s="143"/>
      <c r="O8" s="143"/>
      <c r="P8" s="143"/>
      <c r="Q8" s="143"/>
      <c r="R8" s="143"/>
      <c r="S8" s="143"/>
    </row>
    <row r="9" spans="1:27" ht="22.5" customHeight="1">
      <c r="B9" s="19"/>
      <c r="C9" s="19"/>
      <c r="D9" s="19"/>
      <c r="E9" s="19"/>
      <c r="F9" s="19"/>
      <c r="G9" s="19"/>
      <c r="H9" s="4"/>
      <c r="I9" s="4"/>
      <c r="J9" s="4"/>
      <c r="K9" s="4"/>
      <c r="L9" s="4"/>
      <c r="M9" s="4"/>
      <c r="N9" s="4"/>
      <c r="O9" s="4"/>
      <c r="P9" s="4"/>
      <c r="Q9" s="4"/>
      <c r="R9" s="4"/>
      <c r="S9" s="4"/>
    </row>
    <row r="10" spans="1:27" ht="24" customHeight="1">
      <c r="B10" s="47" t="s">
        <v>93</v>
      </c>
      <c r="C10" s="26"/>
      <c r="D10" s="26"/>
      <c r="E10" s="26"/>
      <c r="F10" s="26"/>
      <c r="G10" s="26"/>
      <c r="H10" s="48" t="s">
        <v>0</v>
      </c>
      <c r="I10" s="132">
        <f>T17</f>
        <v>0</v>
      </c>
      <c r="J10" s="132"/>
      <c r="K10" s="132"/>
      <c r="L10" s="132"/>
      <c r="M10" s="132"/>
      <c r="N10" s="132"/>
      <c r="O10" s="49" t="s">
        <v>45</v>
      </c>
      <c r="P10" s="3"/>
      <c r="Q10" s="3"/>
      <c r="R10" s="6"/>
      <c r="S10" s="6"/>
    </row>
    <row r="11" spans="1:27" ht="27" customHeight="1">
      <c r="M11" s="6"/>
      <c r="N11" s="6"/>
      <c r="O11" s="6"/>
      <c r="P11" s="6"/>
      <c r="Q11" s="6"/>
      <c r="R11" s="6"/>
      <c r="S11" s="6"/>
    </row>
    <row r="12" spans="1:27" ht="27" customHeight="1">
      <c r="M12" s="6"/>
      <c r="N12" s="6"/>
      <c r="O12" s="6"/>
      <c r="P12" s="6"/>
      <c r="Q12" s="6"/>
      <c r="R12" s="6"/>
      <c r="S12" s="6"/>
    </row>
    <row r="13" spans="1:27" ht="27" customHeight="1">
      <c r="M13" s="6"/>
      <c r="N13" s="6"/>
      <c r="O13" s="6"/>
      <c r="P13" s="6"/>
      <c r="Q13" s="6"/>
      <c r="R13" s="6"/>
      <c r="S13" s="6"/>
    </row>
    <row r="14" spans="1:27" ht="24" customHeight="1">
      <c r="B14" s="50" t="s">
        <v>1</v>
      </c>
      <c r="C14" s="20"/>
      <c r="D14" s="20"/>
      <c r="E14" s="20"/>
      <c r="F14" s="20"/>
      <c r="G14" s="20"/>
      <c r="K14" s="1"/>
      <c r="L14" s="1"/>
      <c r="M14" s="3"/>
      <c r="N14" s="3"/>
      <c r="O14" s="3"/>
      <c r="P14" s="3"/>
      <c r="Q14" s="3"/>
      <c r="T14" s="21"/>
      <c r="U14" s="39" t="s">
        <v>2</v>
      </c>
    </row>
    <row r="15" spans="1:27" ht="27" customHeight="1">
      <c r="B15" s="133" t="s">
        <v>94</v>
      </c>
      <c r="C15" s="134"/>
      <c r="D15" s="134"/>
      <c r="E15" s="134"/>
      <c r="F15" s="134"/>
      <c r="G15" s="134"/>
      <c r="H15" s="134"/>
      <c r="I15" s="134"/>
      <c r="J15" s="134"/>
      <c r="K15" s="134"/>
      <c r="L15" s="134"/>
      <c r="M15" s="134"/>
      <c r="N15" s="134"/>
      <c r="O15" s="134"/>
      <c r="P15" s="134"/>
      <c r="Q15" s="134"/>
      <c r="R15" s="134"/>
      <c r="S15" s="134"/>
      <c r="T15" s="134"/>
      <c r="U15" s="135"/>
    </row>
    <row r="16" spans="1:27" ht="59.25" customHeight="1">
      <c r="B16" s="148" t="s">
        <v>112</v>
      </c>
      <c r="C16" s="149"/>
      <c r="D16" s="150" t="s">
        <v>113</v>
      </c>
      <c r="E16" s="150"/>
      <c r="F16" s="150" t="s">
        <v>116</v>
      </c>
      <c r="G16" s="150"/>
      <c r="H16" s="148" t="s">
        <v>110</v>
      </c>
      <c r="I16" s="149"/>
      <c r="J16" s="125" t="s">
        <v>117</v>
      </c>
      <c r="K16" s="151"/>
      <c r="L16" s="125" t="s">
        <v>111</v>
      </c>
      <c r="M16" s="126"/>
      <c r="N16" s="129" t="s">
        <v>132</v>
      </c>
      <c r="O16" s="130"/>
      <c r="P16" s="131" t="s">
        <v>114</v>
      </c>
      <c r="Q16" s="130"/>
      <c r="R16" s="127" t="s">
        <v>115</v>
      </c>
      <c r="S16" s="128"/>
      <c r="T16" s="136" t="s">
        <v>118</v>
      </c>
      <c r="U16" s="137"/>
      <c r="V16" s="287"/>
      <c r="W16" s="288"/>
      <c r="X16" s="288"/>
      <c r="Y16" s="288"/>
      <c r="Z16" s="288"/>
      <c r="AA16" s="288"/>
    </row>
    <row r="17" spans="2:27" ht="46.5" customHeight="1">
      <c r="B17" s="170">
        <f>K29</f>
        <v>0</v>
      </c>
      <c r="C17" s="171"/>
      <c r="D17" s="172">
        <f>IF(K32&gt;K29,K29,K32)</f>
        <v>0</v>
      </c>
      <c r="E17" s="172"/>
      <c r="F17" s="172">
        <f>B17+D17</f>
        <v>0</v>
      </c>
      <c r="G17" s="172"/>
      <c r="H17" s="173"/>
      <c r="I17" s="174"/>
      <c r="J17" s="175">
        <f>F17-H17</f>
        <v>0</v>
      </c>
      <c r="K17" s="176"/>
      <c r="L17" s="189">
        <v>500000</v>
      </c>
      <c r="M17" s="190"/>
      <c r="N17" s="121"/>
      <c r="O17" s="122"/>
      <c r="P17" s="138">
        <f>MIN(J17:O17)</f>
        <v>0</v>
      </c>
      <c r="Q17" s="139"/>
      <c r="R17" s="138">
        <f>ROUNDDOWN(P17,-3)</f>
        <v>0</v>
      </c>
      <c r="S17" s="139"/>
      <c r="T17" s="163">
        <f>R17*10/10</f>
        <v>0</v>
      </c>
      <c r="U17" s="164"/>
      <c r="V17" s="289"/>
      <c r="W17" s="289"/>
      <c r="X17" s="289"/>
      <c r="Y17" s="289"/>
      <c r="Z17" s="289"/>
      <c r="AA17" s="289"/>
    </row>
    <row r="18" spans="2:27" ht="17.25" customHeight="1">
      <c r="B18" s="51"/>
      <c r="C18" s="51"/>
      <c r="D18" s="51"/>
      <c r="E18" s="51"/>
      <c r="F18" s="51"/>
      <c r="G18" s="51"/>
      <c r="H18" s="52"/>
      <c r="I18" s="52"/>
      <c r="J18" s="53"/>
      <c r="K18" s="53"/>
      <c r="L18" s="54"/>
      <c r="M18" s="54"/>
      <c r="N18" s="55"/>
      <c r="O18" s="55"/>
      <c r="P18" s="55"/>
      <c r="Q18" s="55"/>
      <c r="R18" s="55"/>
      <c r="S18" s="55"/>
      <c r="V18" s="289"/>
      <c r="W18" s="289"/>
      <c r="X18" s="289"/>
      <c r="Y18" s="289"/>
      <c r="Z18" s="289"/>
      <c r="AA18" s="289"/>
    </row>
    <row r="19" spans="2:27" ht="15" customHeight="1">
      <c r="B19" s="63" t="s">
        <v>46</v>
      </c>
      <c r="C19" s="22"/>
      <c r="D19" s="22"/>
      <c r="E19" s="22"/>
      <c r="F19" s="22"/>
      <c r="G19" s="22"/>
      <c r="H19" s="23"/>
      <c r="I19" s="23"/>
      <c r="J19" s="23"/>
      <c r="K19" s="24"/>
      <c r="L19" s="24"/>
      <c r="M19" s="14"/>
      <c r="N19" s="13"/>
      <c r="O19" s="13"/>
      <c r="P19" s="13"/>
      <c r="Q19" s="13"/>
      <c r="R19" s="14"/>
      <c r="S19" s="14"/>
      <c r="V19" s="289"/>
      <c r="W19" s="289"/>
      <c r="X19" s="289"/>
      <c r="Y19" s="289"/>
      <c r="Z19" s="289"/>
      <c r="AA19" s="289"/>
    </row>
    <row r="20" spans="2:27" ht="15" customHeight="1">
      <c r="B20" s="1" t="s">
        <v>130</v>
      </c>
      <c r="C20" s="22"/>
      <c r="D20" s="22"/>
      <c r="E20" s="22"/>
      <c r="F20" s="22"/>
      <c r="G20" s="22"/>
      <c r="H20" s="23"/>
      <c r="I20" s="23"/>
      <c r="J20" s="23"/>
      <c r="K20" s="24"/>
      <c r="L20" s="24"/>
      <c r="M20" s="14"/>
      <c r="N20" s="13"/>
      <c r="O20" s="13"/>
      <c r="P20" s="13"/>
      <c r="Q20" s="13"/>
      <c r="R20" s="14"/>
      <c r="S20" s="14"/>
      <c r="V20" s="290"/>
      <c r="W20" s="289"/>
      <c r="X20" s="289"/>
      <c r="Y20" s="289"/>
      <c r="Z20" s="289"/>
      <c r="AA20" s="289"/>
    </row>
    <row r="21" spans="2:27" ht="15" customHeight="1">
      <c r="B21" s="1" t="s">
        <v>95</v>
      </c>
      <c r="C21" s="22"/>
      <c r="D21" s="22"/>
      <c r="E21" s="22"/>
      <c r="F21" s="22"/>
      <c r="G21" s="22"/>
      <c r="H21" s="23"/>
      <c r="I21" s="23"/>
      <c r="J21" s="23"/>
      <c r="K21" s="24"/>
      <c r="L21" s="24"/>
      <c r="M21" s="14"/>
      <c r="N21" s="13"/>
      <c r="O21" s="13"/>
      <c r="P21" s="13"/>
      <c r="Q21" s="13"/>
      <c r="R21" s="14"/>
      <c r="S21" s="14"/>
      <c r="V21" s="290"/>
      <c r="W21" s="289"/>
      <c r="X21" s="289"/>
      <c r="Y21" s="289"/>
      <c r="Z21" s="289"/>
      <c r="AA21" s="289"/>
    </row>
    <row r="22" spans="2:27" ht="15" customHeight="1">
      <c r="B22" s="1" t="s">
        <v>96</v>
      </c>
      <c r="V22" s="289"/>
      <c r="W22" s="289"/>
      <c r="X22" s="289"/>
      <c r="Y22" s="289"/>
      <c r="Z22" s="289"/>
      <c r="AA22" s="289"/>
    </row>
    <row r="23" spans="2:27" ht="27" customHeight="1">
      <c r="V23" s="289"/>
      <c r="W23" s="289"/>
      <c r="X23" s="289"/>
      <c r="Y23" s="289"/>
      <c r="Z23" s="289"/>
      <c r="AA23" s="289"/>
    </row>
    <row r="24" spans="2:27" ht="27" customHeight="1"/>
    <row r="25" spans="2:27" ht="27" customHeight="1"/>
    <row r="26" spans="2:27" ht="24" customHeight="1">
      <c r="B26" s="50" t="s">
        <v>3</v>
      </c>
    </row>
    <row r="27" spans="2:27" ht="19.5" customHeight="1">
      <c r="B27" s="183" t="s">
        <v>68</v>
      </c>
      <c r="C27" s="184"/>
      <c r="D27" s="184"/>
      <c r="E27" s="184"/>
      <c r="F27" s="184"/>
      <c r="G27" s="184"/>
      <c r="H27" s="184"/>
      <c r="I27" s="184"/>
      <c r="J27" s="185"/>
      <c r="K27" s="177" t="s">
        <v>97</v>
      </c>
      <c r="L27" s="178"/>
      <c r="M27" s="179"/>
      <c r="N27" s="1"/>
      <c r="O27" s="1"/>
      <c r="P27" s="1"/>
      <c r="Q27" s="1"/>
      <c r="R27" s="1"/>
      <c r="S27" s="1"/>
    </row>
    <row r="28" spans="2:27" ht="19.5" customHeight="1">
      <c r="B28" s="186"/>
      <c r="C28" s="187"/>
      <c r="D28" s="187"/>
      <c r="E28" s="187"/>
      <c r="F28" s="187"/>
      <c r="G28" s="187"/>
      <c r="H28" s="187"/>
      <c r="I28" s="187"/>
      <c r="J28" s="188"/>
      <c r="K28" s="180"/>
      <c r="L28" s="181"/>
      <c r="M28" s="182"/>
      <c r="N28" s="1"/>
      <c r="O28" s="1"/>
      <c r="P28" s="1"/>
      <c r="Q28" s="1"/>
      <c r="R28" s="1"/>
      <c r="S28" s="1"/>
    </row>
    <row r="29" spans="2:27" ht="48.75" customHeight="1">
      <c r="B29" s="112" t="s">
        <v>47</v>
      </c>
      <c r="C29" s="160" t="s">
        <v>72</v>
      </c>
      <c r="D29" s="160"/>
      <c r="E29" s="160"/>
      <c r="F29" s="160"/>
      <c r="G29" s="160"/>
      <c r="H29" s="160"/>
      <c r="I29" s="160"/>
      <c r="J29" s="160"/>
      <c r="K29" s="155">
        <f>'別記様式第３号-４（対象者別③）'!G8</f>
        <v>0</v>
      </c>
      <c r="L29" s="155"/>
      <c r="M29" s="155"/>
      <c r="N29" s="56"/>
      <c r="O29" s="56"/>
      <c r="P29" s="56"/>
      <c r="Q29" s="56"/>
      <c r="R29" s="56"/>
      <c r="S29" s="56"/>
    </row>
    <row r="30" spans="2:27" ht="48.75" customHeight="1">
      <c r="B30" s="165" t="s">
        <v>48</v>
      </c>
      <c r="C30" s="161" t="s">
        <v>49</v>
      </c>
      <c r="D30" s="161"/>
      <c r="E30" s="161"/>
      <c r="F30" s="161"/>
      <c r="G30" s="161"/>
      <c r="H30" s="161"/>
      <c r="I30" s="161"/>
      <c r="J30" s="161"/>
      <c r="K30" s="155">
        <f>'別記様式第３号-４（対象者別③）'!G9</f>
        <v>0</v>
      </c>
      <c r="L30" s="155"/>
      <c r="M30" s="155"/>
      <c r="N30" s="168"/>
      <c r="O30" s="168"/>
      <c r="P30" s="168"/>
      <c r="Q30" s="168"/>
      <c r="R30" s="168"/>
      <c r="S30" s="168"/>
    </row>
    <row r="31" spans="2:27" ht="48.75" customHeight="1">
      <c r="B31" s="166"/>
      <c r="C31" s="160" t="s">
        <v>8</v>
      </c>
      <c r="D31" s="160"/>
      <c r="E31" s="160"/>
      <c r="F31" s="160"/>
      <c r="G31" s="160"/>
      <c r="H31" s="160"/>
      <c r="I31" s="160"/>
      <c r="J31" s="160"/>
      <c r="K31" s="155">
        <f>'別記様式第３号-４（対象者別③）'!G10</f>
        <v>0</v>
      </c>
      <c r="L31" s="155"/>
      <c r="M31" s="155"/>
      <c r="N31" s="168"/>
      <c r="O31" s="168"/>
      <c r="P31" s="168"/>
      <c r="Q31" s="168"/>
      <c r="R31" s="168"/>
      <c r="S31" s="168"/>
    </row>
    <row r="32" spans="2:27" ht="48.75" customHeight="1" thickBot="1">
      <c r="B32" s="167"/>
      <c r="C32" s="162" t="s">
        <v>6</v>
      </c>
      <c r="D32" s="162"/>
      <c r="E32" s="162"/>
      <c r="F32" s="162"/>
      <c r="G32" s="162"/>
      <c r="H32" s="162"/>
      <c r="I32" s="162"/>
      <c r="J32" s="162"/>
      <c r="K32" s="156">
        <f>K30+K31</f>
        <v>0</v>
      </c>
      <c r="L32" s="156"/>
      <c r="M32" s="156"/>
      <c r="N32" s="169" t="s">
        <v>50</v>
      </c>
      <c r="O32" s="169"/>
      <c r="P32" s="169"/>
      <c r="Q32" s="169"/>
      <c r="R32" s="169"/>
      <c r="S32" s="169"/>
      <c r="T32" s="169"/>
      <c r="U32" s="169"/>
    </row>
    <row r="33" spans="1:13" s="2" customFormat="1" ht="48.75" customHeight="1" thickTop="1">
      <c r="A33" s="1"/>
      <c r="B33" s="152" t="s">
        <v>73</v>
      </c>
      <c r="C33" s="153"/>
      <c r="D33" s="153"/>
      <c r="E33" s="153"/>
      <c r="F33" s="153"/>
      <c r="G33" s="153"/>
      <c r="H33" s="153"/>
      <c r="I33" s="153"/>
      <c r="J33" s="154"/>
      <c r="K33" s="157">
        <f>K29+K32</f>
        <v>0</v>
      </c>
      <c r="L33" s="158"/>
      <c r="M33" s="159"/>
    </row>
    <row r="34" spans="1:13" s="2" customFormat="1" ht="10.5" customHeight="1">
      <c r="A34" s="1"/>
      <c r="B34" s="5"/>
      <c r="C34" s="5"/>
      <c r="D34" s="5"/>
      <c r="E34" s="5"/>
      <c r="F34" s="5"/>
      <c r="G34" s="5"/>
      <c r="H34" s="5"/>
      <c r="I34" s="5"/>
      <c r="J34" s="5"/>
      <c r="K34" s="5"/>
      <c r="L34" s="5"/>
      <c r="M34" s="6"/>
    </row>
    <row r="40" spans="1:13" s="2" customFormat="1">
      <c r="A40" s="1"/>
      <c r="B40" s="1"/>
      <c r="C40" s="1"/>
      <c r="D40" s="1"/>
      <c r="E40" s="1"/>
      <c r="F40" s="1"/>
      <c r="G40" s="1"/>
      <c r="H40" s="1"/>
      <c r="I40" s="5"/>
      <c r="J40" s="1"/>
      <c r="K40" s="17"/>
      <c r="L40" s="17"/>
    </row>
    <row r="41" spans="1:13" s="2" customFormat="1">
      <c r="A41" s="1"/>
      <c r="B41" s="1"/>
      <c r="C41" s="1"/>
      <c r="D41" s="1"/>
      <c r="E41" s="1"/>
      <c r="F41" s="1"/>
      <c r="G41" s="1"/>
      <c r="H41" s="1"/>
      <c r="I41" s="5"/>
      <c r="J41" s="1"/>
      <c r="K41" s="17"/>
      <c r="L41" s="17"/>
    </row>
  </sheetData>
  <sheetProtection selectLockedCells="1"/>
  <mergeCells count="49">
    <mergeCell ref="T17:U17"/>
    <mergeCell ref="B30:B32"/>
    <mergeCell ref="N30:S31"/>
    <mergeCell ref="N32:U32"/>
    <mergeCell ref="B17:C17"/>
    <mergeCell ref="D17:E17"/>
    <mergeCell ref="F17:G17"/>
    <mergeCell ref="H17:I17"/>
    <mergeCell ref="J17:K17"/>
    <mergeCell ref="K27:M28"/>
    <mergeCell ref="B27:J28"/>
    <mergeCell ref="L17:M17"/>
    <mergeCell ref="B33:J33"/>
    <mergeCell ref="K29:M29"/>
    <mergeCell ref="K30:M30"/>
    <mergeCell ref="K31:M31"/>
    <mergeCell ref="K32:M32"/>
    <mergeCell ref="K33:M33"/>
    <mergeCell ref="C29:J29"/>
    <mergeCell ref="C30:J30"/>
    <mergeCell ref="C31:J31"/>
    <mergeCell ref="C32:J32"/>
    <mergeCell ref="B16:C16"/>
    <mergeCell ref="D16:E16"/>
    <mergeCell ref="F16:G16"/>
    <mergeCell ref="H16:I16"/>
    <mergeCell ref="J16:K16"/>
    <mergeCell ref="K1:U1"/>
    <mergeCell ref="A8:S8"/>
    <mergeCell ref="A7:U7"/>
    <mergeCell ref="B4:C4"/>
    <mergeCell ref="R5:R6"/>
    <mergeCell ref="S5:S6"/>
    <mergeCell ref="V16:AA16"/>
    <mergeCell ref="N17:O17"/>
    <mergeCell ref="D4:G4"/>
    <mergeCell ref="M4:O4"/>
    <mergeCell ref="L16:M16"/>
    <mergeCell ref="R16:S16"/>
    <mergeCell ref="N16:O16"/>
    <mergeCell ref="P16:Q16"/>
    <mergeCell ref="I10:N10"/>
    <mergeCell ref="B15:U15"/>
    <mergeCell ref="T16:U16"/>
    <mergeCell ref="P17:Q17"/>
    <mergeCell ref="R17:S17"/>
    <mergeCell ref="B5:C5"/>
    <mergeCell ref="D5:G5"/>
    <mergeCell ref="M5:O6"/>
  </mergeCells>
  <phoneticPr fontId="1"/>
  <pageMargins left="0.39370078740157483" right="0.19685039370078741" top="0.55118110236220474" bottom="0.39370078740157483"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DF6E-FB8E-4C38-A5EC-16F2869E2366}">
  <sheetPr>
    <tabColor theme="5" tint="0.39997558519241921"/>
  </sheetPr>
  <dimension ref="A1:V82"/>
  <sheetViews>
    <sheetView showGridLines="0" view="pageBreakPreview" topLeftCell="A31" zoomScale="85" zoomScaleNormal="70" zoomScaleSheetLayoutView="85" workbookViewId="0">
      <selection activeCell="Q40" sqref="Q40"/>
    </sheetView>
  </sheetViews>
  <sheetFormatPr defaultColWidth="8.875" defaultRowHeight="18.75"/>
  <cols>
    <col min="1" max="1" width="0.625" style="1" customWidth="1"/>
    <col min="2" max="5" width="7.875" style="1" customWidth="1"/>
    <col min="6" max="6" width="7.875" style="5" customWidth="1"/>
    <col min="7" max="7" width="7.875" style="1" customWidth="1"/>
    <col min="8" max="12" width="7.875" style="2" customWidth="1"/>
    <col min="13" max="16" width="8.125" style="2" customWidth="1"/>
    <col min="17" max="17" width="71" style="2" customWidth="1"/>
    <col min="18" max="18" width="5.125" style="1" customWidth="1"/>
    <col min="19" max="16384" width="8.875" style="67"/>
  </cols>
  <sheetData>
    <row r="1" spans="1:19" ht="19.5">
      <c r="L1" s="65"/>
      <c r="M1" s="65"/>
      <c r="N1" s="65"/>
      <c r="O1" s="65"/>
      <c r="P1" s="65" t="s">
        <v>98</v>
      </c>
      <c r="Q1" s="65"/>
    </row>
    <row r="2" spans="1:19" ht="12" customHeight="1">
      <c r="A2" s="15"/>
      <c r="L2" s="17"/>
      <c r="M2" s="17"/>
      <c r="N2" s="17"/>
      <c r="O2" s="17"/>
      <c r="P2" s="17"/>
      <c r="Q2" s="17"/>
    </row>
    <row r="3" spans="1:19" s="1" customFormat="1" ht="21" customHeight="1">
      <c r="B3" s="192" t="s">
        <v>9</v>
      </c>
      <c r="C3" s="192"/>
      <c r="D3" s="193">
        <f>'別記様式第３号-２（対象者別①）'!D4</f>
        <v>0</v>
      </c>
      <c r="E3" s="193"/>
      <c r="F3" s="193"/>
      <c r="G3" s="68"/>
      <c r="H3" s="69"/>
      <c r="I3" s="69"/>
      <c r="J3" s="69"/>
      <c r="K3" s="69"/>
      <c r="L3" s="194"/>
      <c r="M3" s="70"/>
      <c r="N3" s="70"/>
      <c r="O3" s="70"/>
      <c r="P3" s="70"/>
      <c r="Q3" s="70"/>
      <c r="S3" s="67"/>
    </row>
    <row r="4" spans="1:19" s="1" customFormat="1" ht="21" customHeight="1">
      <c r="B4" s="140" t="s">
        <v>67</v>
      </c>
      <c r="C4" s="140"/>
      <c r="D4" s="195">
        <f>'別記様式第３号-２（対象者別①）'!D5</f>
        <v>0</v>
      </c>
      <c r="E4" s="195"/>
      <c r="F4" s="195"/>
      <c r="G4" s="68"/>
      <c r="H4" s="69"/>
      <c r="I4" s="69"/>
      <c r="J4" s="69"/>
      <c r="K4" s="69"/>
      <c r="L4" s="194"/>
      <c r="M4" s="70"/>
      <c r="N4" s="70"/>
      <c r="O4" s="70"/>
      <c r="P4" s="70"/>
      <c r="Q4" s="70"/>
      <c r="S4" s="67"/>
    </row>
    <row r="5" spans="1:19" s="1" customFormat="1" ht="21.75" customHeight="1">
      <c r="B5" s="71"/>
      <c r="C5" s="71"/>
      <c r="D5" s="71"/>
      <c r="E5" s="71"/>
      <c r="F5" s="72"/>
      <c r="G5" s="71"/>
      <c r="H5" s="3"/>
      <c r="I5" s="3"/>
      <c r="J5" s="3"/>
      <c r="K5" s="3"/>
      <c r="L5" s="194"/>
      <c r="M5" s="70"/>
      <c r="N5" s="70"/>
      <c r="O5" s="70"/>
      <c r="P5" s="70"/>
      <c r="Q5" s="70"/>
      <c r="S5" s="67"/>
    </row>
    <row r="6" spans="1:19" s="1" customFormat="1" ht="30" customHeight="1">
      <c r="B6" s="191" t="s">
        <v>99</v>
      </c>
      <c r="C6" s="191"/>
      <c r="D6" s="191"/>
      <c r="E6" s="191"/>
      <c r="F6" s="191"/>
      <c r="G6" s="191"/>
      <c r="H6" s="191"/>
      <c r="I6" s="191"/>
      <c r="J6" s="191"/>
      <c r="K6" s="191"/>
      <c r="L6" s="191"/>
      <c r="M6" s="191"/>
      <c r="N6" s="191"/>
      <c r="O6" s="191"/>
      <c r="P6" s="191"/>
      <c r="Q6" s="73"/>
      <c r="S6" s="67"/>
    </row>
    <row r="7" spans="1:19" s="1" customFormat="1" ht="15.75" customHeight="1">
      <c r="B7" s="73"/>
      <c r="C7" s="73"/>
      <c r="D7" s="73"/>
      <c r="E7" s="73"/>
      <c r="F7" s="73"/>
      <c r="G7" s="73"/>
      <c r="H7" s="73"/>
      <c r="I7" s="73"/>
      <c r="J7" s="73"/>
      <c r="K7" s="73"/>
      <c r="L7" s="70"/>
      <c r="M7" s="70"/>
      <c r="N7" s="70"/>
      <c r="O7" s="70"/>
      <c r="P7" s="70"/>
      <c r="Q7" s="70"/>
      <c r="S7" s="67"/>
    </row>
    <row r="8" spans="1:19" s="1" customFormat="1" ht="19.899999999999999" customHeight="1">
      <c r="B8" s="196" t="s">
        <v>128</v>
      </c>
      <c r="C8" s="196"/>
      <c r="D8" s="196"/>
      <c r="E8" s="196"/>
      <c r="F8" s="196"/>
      <c r="G8" s="196"/>
      <c r="H8" s="196"/>
      <c r="I8" s="196"/>
      <c r="J8" s="196"/>
      <c r="K8" s="197"/>
      <c r="L8" s="197"/>
      <c r="M8" s="74"/>
      <c r="N8" s="74"/>
      <c r="O8" s="74"/>
      <c r="P8" s="74"/>
      <c r="Q8" s="113"/>
      <c r="S8" s="67"/>
    </row>
    <row r="9" spans="1:19" s="1" customFormat="1" ht="21" customHeight="1">
      <c r="B9" s="7" t="s">
        <v>10</v>
      </c>
      <c r="C9" s="198" t="s">
        <v>23</v>
      </c>
      <c r="D9" s="199"/>
      <c r="E9" s="199"/>
      <c r="F9" s="199"/>
      <c r="G9" s="199"/>
      <c r="H9" s="200" t="s">
        <v>100</v>
      </c>
      <c r="I9" s="201"/>
      <c r="J9" s="201"/>
      <c r="K9" s="198" t="s">
        <v>44</v>
      </c>
      <c r="L9" s="202"/>
      <c r="M9" s="76"/>
      <c r="N9" s="76"/>
      <c r="O9" s="76"/>
      <c r="P9" s="77"/>
      <c r="Q9" s="114"/>
      <c r="S9" s="67"/>
    </row>
    <row r="10" spans="1:19" s="1" customFormat="1" ht="21" customHeight="1">
      <c r="B10" s="64">
        <v>1</v>
      </c>
      <c r="C10" s="203"/>
      <c r="D10" s="204"/>
      <c r="E10" s="204"/>
      <c r="F10" s="204"/>
      <c r="G10" s="205"/>
      <c r="H10" s="206"/>
      <c r="I10" s="207"/>
      <c r="J10" s="207"/>
      <c r="K10" s="208"/>
      <c r="L10" s="209"/>
      <c r="M10" s="78"/>
      <c r="N10" s="78"/>
      <c r="O10" s="78"/>
      <c r="P10" s="79"/>
      <c r="Q10" s="115"/>
      <c r="S10" s="67"/>
    </row>
    <row r="11" spans="1:19" s="1" customFormat="1" ht="21" customHeight="1">
      <c r="B11" s="64">
        <v>2</v>
      </c>
      <c r="C11" s="203"/>
      <c r="D11" s="204"/>
      <c r="E11" s="204"/>
      <c r="F11" s="204"/>
      <c r="G11" s="205"/>
      <c r="H11" s="206"/>
      <c r="I11" s="207"/>
      <c r="J11" s="207"/>
      <c r="K11" s="208"/>
      <c r="L11" s="209"/>
      <c r="M11" s="78"/>
      <c r="N11" s="78"/>
      <c r="O11" s="78"/>
      <c r="P11" s="79"/>
      <c r="Q11" s="79"/>
      <c r="S11" s="67"/>
    </row>
    <row r="12" spans="1:19" s="1" customFormat="1" ht="21" customHeight="1">
      <c r="B12" s="66">
        <v>3</v>
      </c>
      <c r="C12" s="203"/>
      <c r="D12" s="204"/>
      <c r="E12" s="204"/>
      <c r="F12" s="204"/>
      <c r="G12" s="205"/>
      <c r="H12" s="206"/>
      <c r="I12" s="207"/>
      <c r="J12" s="207"/>
      <c r="K12" s="208"/>
      <c r="L12" s="209"/>
      <c r="M12" s="78"/>
      <c r="N12" s="78"/>
      <c r="O12" s="78"/>
      <c r="P12" s="79"/>
      <c r="Q12" s="79"/>
      <c r="S12" s="67"/>
    </row>
    <row r="13" spans="1:19" s="1" customFormat="1" ht="21" customHeight="1">
      <c r="B13" s="66">
        <v>4</v>
      </c>
      <c r="C13" s="203"/>
      <c r="D13" s="204"/>
      <c r="E13" s="204"/>
      <c r="F13" s="204"/>
      <c r="G13" s="205"/>
      <c r="H13" s="206"/>
      <c r="I13" s="207"/>
      <c r="J13" s="207"/>
      <c r="K13" s="208"/>
      <c r="L13" s="209"/>
      <c r="M13" s="78"/>
      <c r="N13" s="78"/>
      <c r="O13" s="78"/>
      <c r="P13" s="79"/>
      <c r="Q13" s="79"/>
      <c r="S13" s="67"/>
    </row>
    <row r="14" spans="1:19" s="1" customFormat="1" ht="21" customHeight="1">
      <c r="B14" s="66">
        <v>5</v>
      </c>
      <c r="C14" s="203"/>
      <c r="D14" s="204"/>
      <c r="E14" s="204"/>
      <c r="F14" s="204"/>
      <c r="G14" s="205"/>
      <c r="H14" s="206"/>
      <c r="I14" s="207"/>
      <c r="J14" s="207"/>
      <c r="K14" s="208"/>
      <c r="L14" s="209"/>
      <c r="M14" s="78"/>
      <c r="N14" s="78"/>
      <c r="O14" s="78"/>
      <c r="P14" s="79"/>
      <c r="Q14" s="79"/>
      <c r="S14" s="67"/>
    </row>
    <row r="15" spans="1:19" s="1" customFormat="1" ht="20.100000000000001" customHeight="1">
      <c r="B15" s="212" t="s">
        <v>11</v>
      </c>
      <c r="C15" s="212"/>
      <c r="D15" s="212"/>
      <c r="E15" s="212"/>
      <c r="F15" s="212"/>
      <c r="G15" s="212"/>
      <c r="H15" s="212"/>
      <c r="I15" s="212"/>
      <c r="J15" s="212"/>
      <c r="K15" s="213"/>
      <c r="L15" s="213"/>
      <c r="M15" s="80"/>
      <c r="N15" s="80"/>
      <c r="O15" s="80"/>
      <c r="P15" s="81"/>
      <c r="Q15" s="79"/>
      <c r="S15" s="67"/>
    </row>
    <row r="16" spans="1:19" s="1" customFormat="1" ht="15" customHeight="1">
      <c r="B16" s="99"/>
      <c r="C16" s="99"/>
      <c r="D16" s="99"/>
      <c r="E16" s="99"/>
      <c r="F16" s="99"/>
      <c r="G16" s="99"/>
      <c r="H16" s="99"/>
      <c r="I16" s="99"/>
      <c r="J16" s="99"/>
      <c r="K16" s="99"/>
      <c r="L16" s="99"/>
      <c r="M16" s="80"/>
      <c r="N16" s="80"/>
      <c r="O16" s="80"/>
      <c r="P16" s="81"/>
      <c r="Q16" s="79"/>
      <c r="S16" s="67"/>
    </row>
    <row r="17" spans="2:22" s="1" customFormat="1" ht="15" customHeight="1">
      <c r="B17" s="72"/>
      <c r="C17" s="82"/>
      <c r="D17" s="82"/>
      <c r="E17" s="82"/>
      <c r="F17" s="82"/>
      <c r="G17" s="82"/>
      <c r="H17" s="9"/>
      <c r="I17" s="9"/>
      <c r="J17" s="9"/>
      <c r="K17" s="9"/>
      <c r="L17" s="10"/>
      <c r="M17" s="10"/>
      <c r="N17" s="10"/>
      <c r="O17" s="10"/>
      <c r="P17" s="40"/>
      <c r="Q17" s="10"/>
      <c r="S17" s="67"/>
    </row>
    <row r="18" spans="2:22" s="1" customFormat="1" ht="19.899999999999999" customHeight="1">
      <c r="B18" s="196" t="s">
        <v>102</v>
      </c>
      <c r="C18" s="196"/>
      <c r="D18" s="196"/>
      <c r="E18" s="196"/>
      <c r="F18" s="196"/>
      <c r="G18" s="196"/>
      <c r="H18" s="196"/>
      <c r="I18" s="196"/>
      <c r="J18" s="196"/>
      <c r="K18" s="197"/>
      <c r="L18" s="197"/>
      <c r="M18" s="74"/>
      <c r="N18" s="74"/>
      <c r="O18" s="74"/>
      <c r="P18" s="83"/>
      <c r="Q18" s="75"/>
      <c r="S18" s="67"/>
    </row>
    <row r="19" spans="2:22" s="1" customFormat="1" ht="21" customHeight="1">
      <c r="B19" s="7" t="s">
        <v>10</v>
      </c>
      <c r="C19" s="198" t="s">
        <v>51</v>
      </c>
      <c r="D19" s="199"/>
      <c r="E19" s="199"/>
      <c r="F19" s="199"/>
      <c r="G19" s="199"/>
      <c r="H19" s="200" t="s">
        <v>101</v>
      </c>
      <c r="I19" s="201"/>
      <c r="J19" s="201"/>
      <c r="K19" s="214"/>
      <c r="L19" s="215"/>
      <c r="M19" s="84"/>
      <c r="N19" s="84"/>
      <c r="O19" s="84"/>
      <c r="P19" s="79"/>
      <c r="Q19" s="220"/>
      <c r="R19" s="220"/>
      <c r="S19" s="220"/>
      <c r="T19" s="220"/>
      <c r="U19" s="220"/>
      <c r="V19" s="220"/>
    </row>
    <row r="20" spans="2:22" s="1" customFormat="1" ht="21" customHeight="1">
      <c r="B20" s="64">
        <v>1</v>
      </c>
      <c r="C20" s="203"/>
      <c r="D20" s="204"/>
      <c r="E20" s="204"/>
      <c r="F20" s="204"/>
      <c r="G20" s="205"/>
      <c r="H20" s="206"/>
      <c r="I20" s="207"/>
      <c r="J20" s="207"/>
      <c r="K20" s="210"/>
      <c r="L20" s="211"/>
      <c r="M20" s="78"/>
      <c r="N20" s="78"/>
      <c r="O20" s="78"/>
      <c r="P20" s="79"/>
      <c r="Q20" s="79"/>
      <c r="S20" s="67"/>
    </row>
    <row r="21" spans="2:22" s="1" customFormat="1" ht="21" customHeight="1">
      <c r="B21" s="64">
        <v>2</v>
      </c>
      <c r="C21" s="203"/>
      <c r="D21" s="204"/>
      <c r="E21" s="204"/>
      <c r="F21" s="204"/>
      <c r="G21" s="205"/>
      <c r="H21" s="206"/>
      <c r="I21" s="207"/>
      <c r="J21" s="207"/>
      <c r="K21" s="210"/>
      <c r="L21" s="211"/>
      <c r="M21" s="78"/>
      <c r="N21" s="78"/>
      <c r="O21" s="78"/>
      <c r="P21" s="79"/>
      <c r="Q21" s="79"/>
      <c r="S21" s="67"/>
    </row>
    <row r="22" spans="2:22" s="1" customFormat="1" ht="21" customHeight="1">
      <c r="B22" s="66">
        <v>3</v>
      </c>
      <c r="C22" s="203"/>
      <c r="D22" s="204"/>
      <c r="E22" s="204"/>
      <c r="F22" s="204"/>
      <c r="G22" s="205"/>
      <c r="H22" s="206"/>
      <c r="I22" s="207"/>
      <c r="J22" s="207"/>
      <c r="K22" s="210"/>
      <c r="L22" s="211"/>
      <c r="M22" s="78"/>
      <c r="N22" s="78"/>
      <c r="O22" s="78"/>
      <c r="P22" s="79"/>
      <c r="Q22" s="79"/>
      <c r="S22" s="67"/>
    </row>
    <row r="23" spans="2:22" s="1" customFormat="1" ht="21" customHeight="1">
      <c r="B23" s="66">
        <v>4</v>
      </c>
      <c r="C23" s="203"/>
      <c r="D23" s="204"/>
      <c r="E23" s="204"/>
      <c r="F23" s="204"/>
      <c r="G23" s="205"/>
      <c r="H23" s="206"/>
      <c r="I23" s="207"/>
      <c r="J23" s="207"/>
      <c r="K23" s="210"/>
      <c r="L23" s="211"/>
      <c r="M23" s="78"/>
      <c r="N23" s="78"/>
      <c r="O23" s="78"/>
      <c r="P23" s="79"/>
      <c r="Q23" s="79"/>
      <c r="S23" s="67"/>
    </row>
    <row r="24" spans="2:22" s="1" customFormat="1" ht="21" customHeight="1">
      <c r="B24" s="66">
        <v>5</v>
      </c>
      <c r="C24" s="203"/>
      <c r="D24" s="204"/>
      <c r="E24" s="204"/>
      <c r="F24" s="204"/>
      <c r="G24" s="205"/>
      <c r="H24" s="206"/>
      <c r="I24" s="207"/>
      <c r="J24" s="207"/>
      <c r="K24" s="210"/>
      <c r="L24" s="211"/>
      <c r="M24" s="78"/>
      <c r="N24" s="78"/>
      <c r="O24" s="78"/>
      <c r="P24" s="79"/>
      <c r="Q24" s="79"/>
      <c r="S24" s="67"/>
    </row>
    <row r="25" spans="2:22" s="1" customFormat="1" ht="16.5" customHeight="1">
      <c r="B25" s="212" t="s">
        <v>11</v>
      </c>
      <c r="C25" s="212"/>
      <c r="D25" s="212"/>
      <c r="E25" s="212"/>
      <c r="F25" s="212"/>
      <c r="G25" s="212"/>
      <c r="H25" s="212"/>
      <c r="I25" s="212"/>
      <c r="J25" s="212"/>
      <c r="K25" s="213"/>
      <c r="L25" s="213"/>
      <c r="M25" s="80"/>
      <c r="N25" s="80"/>
      <c r="O25" s="80"/>
      <c r="P25" s="81"/>
      <c r="Q25" s="79"/>
      <c r="S25" s="67"/>
    </row>
    <row r="26" spans="2:22" s="1" customFormat="1" ht="15" customHeight="1">
      <c r="B26" s="85"/>
      <c r="C26" s="85"/>
      <c r="D26" s="85"/>
      <c r="E26" s="85"/>
      <c r="F26" s="85"/>
      <c r="G26" s="85"/>
      <c r="H26" s="85"/>
      <c r="I26" s="85"/>
      <c r="J26" s="85"/>
      <c r="K26" s="85"/>
      <c r="L26" s="85"/>
      <c r="M26" s="80"/>
      <c r="N26" s="80"/>
      <c r="O26" s="80"/>
      <c r="P26" s="80"/>
      <c r="Q26" s="79"/>
      <c r="S26" s="67"/>
    </row>
    <row r="27" spans="2:22" s="1" customFormat="1" ht="15" customHeight="1">
      <c r="B27" s="80"/>
      <c r="C27" s="80"/>
      <c r="D27" s="80"/>
      <c r="E27" s="80"/>
      <c r="F27" s="80"/>
      <c r="G27" s="80"/>
      <c r="H27" s="80"/>
      <c r="I27" s="80"/>
      <c r="J27" s="80"/>
      <c r="K27" s="80"/>
      <c r="L27" s="80"/>
      <c r="M27" s="80"/>
      <c r="N27" s="80"/>
      <c r="O27" s="80"/>
      <c r="P27" s="80"/>
      <c r="Q27" s="79"/>
      <c r="S27" s="67"/>
    </row>
    <row r="28" spans="2:22" s="1" customFormat="1" ht="19.5">
      <c r="B28" s="27" t="s">
        <v>105</v>
      </c>
      <c r="C28" s="11"/>
      <c r="D28" s="11"/>
      <c r="E28" s="11"/>
      <c r="F28" s="5"/>
      <c r="H28" s="2"/>
      <c r="I28" s="2"/>
      <c r="J28" s="2"/>
      <c r="K28" s="2"/>
      <c r="L28" s="2"/>
      <c r="M28" s="2"/>
      <c r="N28" s="2"/>
      <c r="O28" s="2"/>
      <c r="P28" s="2"/>
      <c r="Q28" s="2"/>
      <c r="S28" s="67"/>
    </row>
    <row r="29" spans="2:22" s="1" customFormat="1" ht="21" customHeight="1">
      <c r="B29" s="7" t="s">
        <v>10</v>
      </c>
      <c r="C29" s="198" t="s">
        <v>74</v>
      </c>
      <c r="D29" s="199"/>
      <c r="E29" s="199"/>
      <c r="F29" s="199"/>
      <c r="G29" s="199"/>
      <c r="H29" s="200" t="s">
        <v>103</v>
      </c>
      <c r="I29" s="201"/>
      <c r="J29" s="198" t="s">
        <v>25</v>
      </c>
      <c r="K29" s="199"/>
      <c r="L29" s="198" t="s">
        <v>52</v>
      </c>
      <c r="M29" s="199"/>
      <c r="N29" s="199"/>
      <c r="O29" s="199"/>
      <c r="P29" s="202"/>
      <c r="Q29" s="77"/>
      <c r="S29" s="67"/>
    </row>
    <row r="30" spans="2:22" s="1" customFormat="1" ht="21" customHeight="1">
      <c r="B30" s="64">
        <v>1</v>
      </c>
      <c r="C30" s="216"/>
      <c r="D30" s="216"/>
      <c r="E30" s="216"/>
      <c r="F30" s="216"/>
      <c r="G30" s="216"/>
      <c r="H30" s="217"/>
      <c r="I30" s="217"/>
      <c r="J30" s="218"/>
      <c r="K30" s="219"/>
      <c r="L30" s="203"/>
      <c r="M30" s="204"/>
      <c r="N30" s="204"/>
      <c r="O30" s="204"/>
      <c r="P30" s="205"/>
      <c r="Q30" s="86"/>
      <c r="S30" s="67"/>
    </row>
    <row r="31" spans="2:22" s="1" customFormat="1" ht="21" customHeight="1">
      <c r="B31" s="64">
        <v>2</v>
      </c>
      <c r="C31" s="216"/>
      <c r="D31" s="216"/>
      <c r="E31" s="216"/>
      <c r="F31" s="216"/>
      <c r="G31" s="216"/>
      <c r="H31" s="217"/>
      <c r="I31" s="217"/>
      <c r="J31" s="218"/>
      <c r="K31" s="219"/>
      <c r="L31" s="203"/>
      <c r="M31" s="204"/>
      <c r="N31" s="204"/>
      <c r="O31" s="204"/>
      <c r="P31" s="205"/>
      <c r="Q31" s="86"/>
      <c r="S31" s="67"/>
    </row>
    <row r="32" spans="2:22" s="1" customFormat="1" ht="21" customHeight="1">
      <c r="B32" s="66">
        <v>3</v>
      </c>
      <c r="C32" s="216"/>
      <c r="D32" s="216"/>
      <c r="E32" s="216"/>
      <c r="F32" s="216"/>
      <c r="G32" s="216"/>
      <c r="H32" s="217"/>
      <c r="I32" s="217"/>
      <c r="J32" s="218"/>
      <c r="K32" s="219"/>
      <c r="L32" s="203"/>
      <c r="M32" s="204"/>
      <c r="N32" s="204"/>
      <c r="O32" s="204"/>
      <c r="P32" s="205"/>
      <c r="Q32" s="86"/>
      <c r="S32" s="67"/>
    </row>
    <row r="33" spans="2:19" ht="21" customHeight="1">
      <c r="B33" s="66">
        <v>4</v>
      </c>
      <c r="C33" s="216"/>
      <c r="D33" s="216"/>
      <c r="E33" s="216"/>
      <c r="F33" s="216"/>
      <c r="G33" s="216"/>
      <c r="H33" s="217"/>
      <c r="I33" s="217"/>
      <c r="J33" s="218"/>
      <c r="K33" s="219"/>
      <c r="L33" s="203"/>
      <c r="M33" s="204"/>
      <c r="N33" s="204"/>
      <c r="O33" s="204"/>
      <c r="P33" s="205"/>
      <c r="Q33" s="86"/>
    </row>
    <row r="34" spans="2:19" ht="21" customHeight="1">
      <c r="B34" s="66">
        <v>5</v>
      </c>
      <c r="C34" s="216"/>
      <c r="D34" s="216"/>
      <c r="E34" s="216"/>
      <c r="F34" s="216"/>
      <c r="G34" s="216"/>
      <c r="H34" s="217"/>
      <c r="I34" s="217"/>
      <c r="J34" s="218"/>
      <c r="K34" s="219"/>
      <c r="L34" s="203"/>
      <c r="M34" s="204"/>
      <c r="N34" s="204"/>
      <c r="O34" s="204"/>
      <c r="P34" s="205"/>
      <c r="Q34" s="86"/>
    </row>
    <row r="35" spans="2:19" ht="20.100000000000001" customHeight="1">
      <c r="B35" s="212" t="s">
        <v>104</v>
      </c>
      <c r="C35" s="212"/>
      <c r="D35" s="212"/>
      <c r="E35" s="212"/>
      <c r="F35" s="212"/>
      <c r="G35" s="212"/>
      <c r="H35" s="212"/>
      <c r="I35" s="212"/>
      <c r="J35" s="212"/>
      <c r="K35" s="212"/>
      <c r="L35" s="213"/>
      <c r="M35" s="80"/>
      <c r="N35" s="80"/>
      <c r="O35" s="80"/>
      <c r="P35" s="80"/>
      <c r="Q35" s="86"/>
    </row>
    <row r="36" spans="2:19" ht="20.100000000000001" customHeight="1">
      <c r="B36" s="213" t="s">
        <v>11</v>
      </c>
      <c r="C36" s="213"/>
      <c r="D36" s="213"/>
      <c r="E36" s="213"/>
      <c r="F36" s="213"/>
      <c r="G36" s="213"/>
      <c r="H36" s="213"/>
      <c r="I36" s="213"/>
      <c r="J36" s="213"/>
      <c r="K36" s="213"/>
      <c r="L36" s="213"/>
      <c r="M36" s="80"/>
      <c r="N36" s="80"/>
      <c r="O36" s="80"/>
      <c r="P36" s="80"/>
      <c r="Q36" s="86"/>
    </row>
    <row r="37" spans="2:19" ht="15" customHeight="1">
      <c r="B37" s="27"/>
      <c r="C37" s="11"/>
      <c r="D37" s="11"/>
      <c r="E37" s="11"/>
      <c r="Q37" s="58"/>
    </row>
    <row r="38" spans="2:19" ht="15" customHeight="1">
      <c r="B38" s="27"/>
      <c r="C38" s="11"/>
      <c r="D38" s="11"/>
      <c r="E38" s="11"/>
      <c r="Q38" s="58"/>
    </row>
    <row r="39" spans="2:19" ht="19.5">
      <c r="B39" s="27" t="s">
        <v>119</v>
      </c>
      <c r="C39" s="11"/>
      <c r="D39" s="11"/>
      <c r="E39" s="11"/>
      <c r="Q39" s="116"/>
      <c r="R39" s="2"/>
      <c r="S39" s="1"/>
    </row>
    <row r="40" spans="2:19" ht="19.5">
      <c r="B40" s="27" t="s">
        <v>120</v>
      </c>
      <c r="C40" s="11"/>
      <c r="D40" s="11"/>
      <c r="E40" s="11"/>
      <c r="Q40" s="116"/>
      <c r="R40" s="2"/>
      <c r="S40" s="1"/>
    </row>
    <row r="41" spans="2:19" ht="74.25" customHeight="1">
      <c r="B41" s="224"/>
      <c r="C41" s="224"/>
      <c r="D41" s="224"/>
      <c r="E41" s="224"/>
      <c r="F41" s="224"/>
      <c r="G41" s="224"/>
      <c r="H41" s="224"/>
      <c r="I41" s="224"/>
      <c r="J41" s="224"/>
      <c r="K41" s="224"/>
      <c r="L41" s="224"/>
      <c r="M41" s="224"/>
      <c r="N41" s="224"/>
      <c r="O41" s="224"/>
      <c r="P41" s="224"/>
      <c r="Q41" s="81"/>
      <c r="R41" s="2"/>
      <c r="S41" s="1"/>
    </row>
    <row r="42" spans="2:19" ht="74.25" customHeight="1">
      <c r="B42" s="224"/>
      <c r="C42" s="224"/>
      <c r="D42" s="224"/>
      <c r="E42" s="224"/>
      <c r="F42" s="224"/>
      <c r="G42" s="224"/>
      <c r="H42" s="224"/>
      <c r="I42" s="224"/>
      <c r="J42" s="224"/>
      <c r="K42" s="224"/>
      <c r="L42" s="224"/>
      <c r="M42" s="224"/>
      <c r="N42" s="224"/>
      <c r="O42" s="224"/>
      <c r="P42" s="224"/>
      <c r="Q42" s="81"/>
      <c r="R42" s="2"/>
      <c r="S42" s="1"/>
    </row>
    <row r="43" spans="2:19" ht="15" customHeight="1">
      <c r="B43" s="67"/>
      <c r="C43" s="88"/>
      <c r="D43" s="88"/>
      <c r="E43" s="88"/>
      <c r="F43" s="88"/>
      <c r="G43" s="88"/>
      <c r="H43" s="88"/>
      <c r="I43" s="88"/>
      <c r="J43" s="88"/>
      <c r="K43" s="88"/>
      <c r="L43" s="88"/>
      <c r="M43" s="88"/>
      <c r="N43" s="88"/>
      <c r="O43" s="88"/>
      <c r="P43" s="88"/>
      <c r="Q43" s="81"/>
      <c r="R43" s="2"/>
      <c r="S43" s="1"/>
    </row>
    <row r="44" spans="2:19" ht="15" customHeight="1">
      <c r="B44" s="67"/>
      <c r="C44" s="88"/>
      <c r="D44" s="88"/>
      <c r="E44" s="88"/>
      <c r="F44" s="88"/>
      <c r="G44" s="88"/>
      <c r="H44" s="88"/>
      <c r="I44" s="88"/>
      <c r="J44" s="88"/>
      <c r="K44" s="88"/>
      <c r="L44" s="88"/>
      <c r="M44" s="88"/>
      <c r="N44" s="88"/>
      <c r="O44" s="88"/>
      <c r="P44" s="88"/>
      <c r="Q44" s="81"/>
      <c r="R44" s="2"/>
      <c r="S44" s="1"/>
    </row>
    <row r="45" spans="2:19" ht="19.5" customHeight="1">
      <c r="B45" s="87" t="s">
        <v>109</v>
      </c>
      <c r="C45" s="88"/>
      <c r="D45" s="88"/>
      <c r="E45" s="88"/>
      <c r="F45" s="88"/>
      <c r="G45" s="88"/>
      <c r="H45" s="88"/>
      <c r="I45" s="88"/>
      <c r="J45" s="88"/>
      <c r="K45" s="88"/>
      <c r="L45" s="88"/>
      <c r="M45" s="88"/>
      <c r="N45" s="88"/>
      <c r="O45" s="88"/>
      <c r="P45" s="88"/>
      <c r="Q45" s="81"/>
      <c r="R45" s="2"/>
      <c r="S45" s="1"/>
    </row>
    <row r="46" spans="2:19" ht="47.25" customHeight="1">
      <c r="B46" s="224"/>
      <c r="C46" s="224"/>
      <c r="D46" s="224"/>
      <c r="E46" s="224"/>
      <c r="F46" s="224"/>
      <c r="G46" s="224"/>
      <c r="H46" s="224"/>
      <c r="I46" s="224"/>
      <c r="J46" s="224"/>
      <c r="K46" s="224"/>
      <c r="L46" s="224"/>
      <c r="M46" s="224"/>
      <c r="N46" s="224"/>
      <c r="O46" s="224"/>
      <c r="P46" s="224"/>
      <c r="Q46" s="81"/>
      <c r="R46" s="2"/>
      <c r="S46" s="1"/>
    </row>
    <row r="47" spans="2:19" ht="47.25" customHeight="1">
      <c r="B47" s="224"/>
      <c r="C47" s="224"/>
      <c r="D47" s="224"/>
      <c r="E47" s="224"/>
      <c r="F47" s="224"/>
      <c r="G47" s="224"/>
      <c r="H47" s="224"/>
      <c r="I47" s="224"/>
      <c r="J47" s="224"/>
      <c r="K47" s="224"/>
      <c r="L47" s="224"/>
      <c r="M47" s="224"/>
      <c r="N47" s="224"/>
      <c r="O47" s="224"/>
      <c r="P47" s="224"/>
      <c r="Q47" s="81"/>
      <c r="R47" s="2"/>
      <c r="S47" s="1"/>
    </row>
    <row r="48" spans="2:19" ht="15" customHeight="1">
      <c r="Q48" s="58"/>
    </row>
    <row r="49" spans="2:19" ht="15" customHeight="1">
      <c r="Q49" s="58"/>
    </row>
    <row r="50" spans="2:19" ht="19.5">
      <c r="B50" s="27" t="s">
        <v>106</v>
      </c>
      <c r="O50" s="62" t="s">
        <v>54</v>
      </c>
    </row>
    <row r="51" spans="2:19" ht="35.25" customHeight="1">
      <c r="B51" s="29" t="s">
        <v>22</v>
      </c>
      <c r="C51" s="8" t="s">
        <v>12</v>
      </c>
      <c r="D51" s="8" t="s">
        <v>13</v>
      </c>
      <c r="E51" s="8" t="s">
        <v>14</v>
      </c>
      <c r="F51" s="8" t="s">
        <v>15</v>
      </c>
      <c r="G51" s="8" t="s">
        <v>16</v>
      </c>
      <c r="H51" s="8" t="s">
        <v>56</v>
      </c>
      <c r="I51" s="8" t="s">
        <v>57</v>
      </c>
      <c r="J51" s="8" t="s">
        <v>58</v>
      </c>
      <c r="K51" s="8" t="s">
        <v>17</v>
      </c>
      <c r="L51" s="8" t="s">
        <v>18</v>
      </c>
      <c r="M51" s="8" t="s">
        <v>19</v>
      </c>
      <c r="N51" s="8" t="s">
        <v>20</v>
      </c>
      <c r="O51" s="29" t="s">
        <v>21</v>
      </c>
      <c r="P51" s="89" t="s">
        <v>89</v>
      </c>
      <c r="Q51" s="58"/>
    </row>
    <row r="52" spans="2:19" ht="36.75" customHeight="1">
      <c r="B52" s="90"/>
      <c r="C52" s="91"/>
      <c r="D52" s="91"/>
      <c r="E52" s="91"/>
      <c r="F52" s="91"/>
      <c r="G52" s="91"/>
      <c r="H52" s="91"/>
      <c r="I52" s="91"/>
      <c r="J52" s="91"/>
      <c r="K52" s="91"/>
      <c r="L52" s="91"/>
      <c r="M52" s="91"/>
      <c r="N52" s="91"/>
      <c r="O52" s="92">
        <f>SUM(C52:N52)</f>
        <v>0</v>
      </c>
      <c r="P52" s="93"/>
    </row>
    <row r="53" spans="2:19" ht="27" customHeight="1">
      <c r="B53" s="94" t="s">
        <v>66</v>
      </c>
      <c r="C53" s="221"/>
      <c r="D53" s="222"/>
      <c r="E53" s="222"/>
      <c r="F53" s="222"/>
      <c r="G53" s="222"/>
      <c r="H53" s="222"/>
      <c r="I53" s="222"/>
      <c r="J53" s="222"/>
      <c r="K53" s="222"/>
      <c r="L53" s="222"/>
      <c r="M53" s="222"/>
      <c r="N53" s="222"/>
      <c r="O53" s="222"/>
      <c r="P53" s="223"/>
      <c r="Q53" s="61"/>
    </row>
    <row r="54" spans="2:19" ht="9" customHeight="1"/>
    <row r="56" spans="2:19">
      <c r="Q56" s="58"/>
    </row>
    <row r="57" spans="2:19" ht="18.75" hidden="1" customHeight="1">
      <c r="B57" s="86" t="s">
        <v>26</v>
      </c>
      <c r="Q57" s="58"/>
    </row>
    <row r="58" spans="2:19" ht="18.75" hidden="1" customHeight="1">
      <c r="B58" s="86" t="s">
        <v>27</v>
      </c>
      <c r="Q58" s="58"/>
    </row>
    <row r="59" spans="2:19" ht="18.75" hidden="1" customHeight="1">
      <c r="B59" s="86" t="s">
        <v>28</v>
      </c>
      <c r="Q59" s="58"/>
    </row>
    <row r="60" spans="2:19" ht="18.75" hidden="1" customHeight="1">
      <c r="B60" s="86" t="s">
        <v>29</v>
      </c>
    </row>
    <row r="61" spans="2:19" ht="18.75" hidden="1" customHeight="1">
      <c r="B61" s="86" t="s">
        <v>30</v>
      </c>
    </row>
    <row r="62" spans="2:19" s="1" customFormat="1" ht="18.75" hidden="1" customHeight="1">
      <c r="B62" s="86" t="s">
        <v>31</v>
      </c>
      <c r="F62" s="5"/>
      <c r="H62" s="2"/>
      <c r="I62" s="2"/>
      <c r="J62" s="2"/>
      <c r="K62" s="2"/>
      <c r="L62" s="2"/>
      <c r="M62" s="2"/>
      <c r="N62" s="2"/>
      <c r="O62" s="2"/>
      <c r="P62" s="2"/>
      <c r="Q62" s="2"/>
      <c r="S62" s="67"/>
    </row>
    <row r="63" spans="2:19" s="1" customFormat="1" ht="18.75" hidden="1" customHeight="1">
      <c r="B63" s="86" t="s">
        <v>32</v>
      </c>
      <c r="F63" s="5"/>
      <c r="H63" s="2"/>
      <c r="I63" s="2"/>
      <c r="J63" s="2"/>
      <c r="K63" s="2"/>
      <c r="L63" s="2"/>
      <c r="M63" s="2"/>
      <c r="N63" s="2"/>
      <c r="O63" s="2"/>
      <c r="P63" s="2"/>
      <c r="Q63" s="2"/>
      <c r="S63" s="67"/>
    </row>
    <row r="64" spans="2:19" s="1" customFormat="1" ht="18.75" hidden="1" customHeight="1">
      <c r="B64" s="58" t="s">
        <v>33</v>
      </c>
      <c r="F64" s="5"/>
      <c r="H64" s="2"/>
      <c r="I64" s="2"/>
      <c r="J64" s="2"/>
      <c r="K64" s="2"/>
      <c r="L64" s="2"/>
      <c r="M64" s="2"/>
      <c r="N64" s="2"/>
      <c r="O64" s="2"/>
      <c r="P64" s="2"/>
      <c r="Q64" s="2"/>
      <c r="S64" s="67"/>
    </row>
    <row r="65" spans="2:19" s="1" customFormat="1" ht="18.75" hidden="1" customHeight="1">
      <c r="B65" s="58" t="s">
        <v>34</v>
      </c>
      <c r="F65" s="5"/>
      <c r="H65" s="2"/>
      <c r="I65" s="2"/>
      <c r="J65" s="2"/>
      <c r="K65" s="2"/>
      <c r="L65" s="2"/>
      <c r="M65" s="2"/>
      <c r="N65" s="2"/>
      <c r="O65" s="2"/>
      <c r="P65" s="2"/>
      <c r="Q65" s="2"/>
      <c r="S65" s="67"/>
    </row>
    <row r="66" spans="2:19" s="1" customFormat="1" ht="18.75" hidden="1" customHeight="1">
      <c r="B66" s="58" t="s">
        <v>35</v>
      </c>
      <c r="F66" s="5"/>
      <c r="H66" s="2"/>
      <c r="I66" s="2"/>
      <c r="J66" s="2"/>
      <c r="K66" s="2"/>
      <c r="L66" s="2"/>
      <c r="M66" s="2"/>
      <c r="N66" s="2"/>
      <c r="O66" s="2"/>
      <c r="P66" s="2"/>
      <c r="Q66" s="2"/>
      <c r="S66" s="67"/>
    </row>
    <row r="67" spans="2:19" s="1" customFormat="1" ht="18.75" hidden="1" customHeight="1">
      <c r="B67" s="58" t="s">
        <v>36</v>
      </c>
      <c r="F67" s="5"/>
      <c r="H67" s="2"/>
      <c r="I67" s="2"/>
      <c r="J67" s="2"/>
      <c r="K67" s="2"/>
      <c r="L67" s="2"/>
      <c r="M67" s="2"/>
      <c r="N67" s="2"/>
      <c r="O67" s="2"/>
      <c r="P67" s="2"/>
      <c r="Q67" s="2"/>
      <c r="S67" s="67"/>
    </row>
    <row r="68" spans="2:19" s="1" customFormat="1" ht="18.75" hidden="1" customHeight="1">
      <c r="B68" s="58" t="s">
        <v>37</v>
      </c>
      <c r="F68" s="5"/>
      <c r="H68" s="2"/>
      <c r="I68" s="2"/>
      <c r="J68" s="2"/>
      <c r="K68" s="2"/>
      <c r="L68" s="2"/>
      <c r="M68" s="2"/>
      <c r="N68" s="2"/>
      <c r="O68" s="2"/>
      <c r="P68" s="2"/>
      <c r="Q68" s="2"/>
      <c r="S68" s="67"/>
    </row>
    <row r="69" spans="2:19" s="1" customFormat="1" ht="18.75" hidden="1" customHeight="1">
      <c r="B69" s="58" t="s">
        <v>38</v>
      </c>
      <c r="F69" s="5"/>
      <c r="H69" s="2"/>
      <c r="I69" s="2"/>
      <c r="J69" s="2"/>
      <c r="K69" s="2"/>
      <c r="L69" s="2"/>
      <c r="M69" s="2"/>
      <c r="N69" s="2"/>
      <c r="O69" s="2"/>
      <c r="P69" s="2"/>
      <c r="Q69" s="2"/>
      <c r="S69" s="67"/>
    </row>
    <row r="70" spans="2:19" s="1" customFormat="1" ht="18.75" hidden="1" customHeight="1">
      <c r="B70" s="58" t="s">
        <v>53</v>
      </c>
      <c r="F70" s="5"/>
      <c r="H70" s="2"/>
      <c r="I70" s="2"/>
      <c r="J70" s="2"/>
      <c r="K70" s="2"/>
      <c r="L70" s="2"/>
      <c r="M70" s="2"/>
      <c r="N70" s="2"/>
      <c r="O70" s="2"/>
      <c r="P70" s="2"/>
      <c r="Q70" s="2"/>
      <c r="S70" s="67"/>
    </row>
    <row r="71" spans="2:19" s="1" customFormat="1" ht="18.75" hidden="1" customHeight="1">
      <c r="B71" s="58" t="s">
        <v>39</v>
      </c>
      <c r="F71" s="5"/>
      <c r="H71" s="2"/>
      <c r="I71" s="2"/>
      <c r="J71" s="2"/>
      <c r="K71" s="2"/>
      <c r="L71" s="2"/>
      <c r="M71" s="2"/>
      <c r="N71" s="2"/>
      <c r="O71" s="2"/>
      <c r="P71" s="2"/>
      <c r="Q71" s="2"/>
      <c r="S71" s="67"/>
    </row>
    <row r="72" spans="2:19" s="1" customFormat="1" ht="18.75" hidden="1" customHeight="1">
      <c r="B72" s="58" t="s">
        <v>40</v>
      </c>
      <c r="F72" s="5"/>
      <c r="H72" s="2"/>
      <c r="I72" s="2"/>
      <c r="J72" s="2"/>
      <c r="K72" s="2"/>
      <c r="L72" s="2"/>
      <c r="M72" s="2"/>
      <c r="N72" s="2"/>
      <c r="O72" s="2"/>
      <c r="P72" s="2"/>
      <c r="Q72" s="2"/>
      <c r="S72" s="67"/>
    </row>
    <row r="73" spans="2:19" s="1" customFormat="1" ht="18.75" hidden="1" customHeight="1">
      <c r="B73" s="58" t="s">
        <v>41</v>
      </c>
      <c r="F73" s="5"/>
      <c r="H73" s="2"/>
      <c r="I73" s="2"/>
      <c r="J73" s="2"/>
      <c r="K73" s="2"/>
      <c r="L73" s="2"/>
      <c r="M73" s="2"/>
      <c r="N73" s="2"/>
      <c r="O73" s="2"/>
      <c r="P73" s="2"/>
      <c r="Q73" s="2"/>
      <c r="S73" s="67"/>
    </row>
    <row r="74" spans="2:19" s="1" customFormat="1" ht="18.75" hidden="1" customHeight="1">
      <c r="B74" s="2" t="s">
        <v>55</v>
      </c>
      <c r="F74" s="5"/>
      <c r="H74" s="2"/>
      <c r="I74" s="2"/>
      <c r="J74" s="2"/>
      <c r="K74" s="2"/>
      <c r="L74" s="2"/>
      <c r="M74" s="2"/>
      <c r="N74" s="2"/>
      <c r="O74" s="2"/>
      <c r="P74" s="2"/>
      <c r="Q74" s="2"/>
      <c r="S74" s="67"/>
    </row>
    <row r="75" spans="2:19" s="1" customFormat="1" ht="18.75" hidden="1" customHeight="1">
      <c r="B75" s="58" t="s">
        <v>42</v>
      </c>
      <c r="F75" s="5"/>
      <c r="H75" s="2"/>
      <c r="I75" s="2"/>
      <c r="J75" s="2"/>
      <c r="K75" s="2"/>
      <c r="L75" s="2"/>
      <c r="M75" s="2"/>
      <c r="N75" s="2"/>
      <c r="O75" s="2"/>
      <c r="P75" s="2"/>
      <c r="Q75" s="2"/>
      <c r="S75" s="67"/>
    </row>
    <row r="76" spans="2:19" s="1" customFormat="1" ht="18.75" hidden="1" customHeight="1">
      <c r="B76" s="2" t="s">
        <v>59</v>
      </c>
      <c r="F76" s="5"/>
      <c r="H76" s="2"/>
      <c r="I76" s="2"/>
      <c r="J76" s="2"/>
      <c r="K76" s="2"/>
      <c r="L76" s="2"/>
      <c r="M76" s="2"/>
      <c r="N76" s="2"/>
      <c r="O76" s="2"/>
      <c r="P76" s="2"/>
      <c r="Q76" s="2"/>
      <c r="S76" s="67"/>
    </row>
    <row r="77" spans="2:19" s="1" customFormat="1" ht="18.75" hidden="1" customHeight="1">
      <c r="B77" s="2" t="s">
        <v>60</v>
      </c>
      <c r="F77" s="5"/>
      <c r="H77" s="2"/>
      <c r="I77" s="2"/>
      <c r="J77" s="2"/>
      <c r="K77" s="2"/>
      <c r="L77" s="2"/>
      <c r="M77" s="2"/>
      <c r="N77" s="2"/>
      <c r="O77" s="2"/>
      <c r="P77" s="2"/>
      <c r="Q77" s="2"/>
      <c r="S77" s="67"/>
    </row>
    <row r="78" spans="2:19" s="1" customFormat="1" ht="18.75" hidden="1" customHeight="1">
      <c r="B78" s="2" t="s">
        <v>61</v>
      </c>
      <c r="F78" s="5"/>
      <c r="H78" s="2"/>
      <c r="I78" s="2"/>
      <c r="J78" s="2"/>
      <c r="K78" s="2"/>
      <c r="L78" s="2"/>
      <c r="M78" s="2"/>
      <c r="N78" s="2"/>
      <c r="O78" s="2"/>
      <c r="P78" s="2"/>
      <c r="Q78" s="2"/>
      <c r="S78" s="67"/>
    </row>
    <row r="79" spans="2:19" s="1" customFormat="1" ht="18.75" hidden="1" customHeight="1">
      <c r="B79" s="58" t="s">
        <v>43</v>
      </c>
      <c r="F79" s="5"/>
      <c r="H79" s="2"/>
      <c r="I79" s="2"/>
      <c r="J79" s="2"/>
      <c r="K79" s="2"/>
      <c r="L79" s="2"/>
      <c r="M79" s="2"/>
      <c r="N79" s="2"/>
      <c r="O79" s="2"/>
      <c r="P79" s="2"/>
      <c r="Q79" s="2"/>
      <c r="S79" s="67"/>
    </row>
    <row r="80" spans="2:19" s="1" customFormat="1" ht="18.75" hidden="1" customHeight="1">
      <c r="B80" s="58" t="s">
        <v>62</v>
      </c>
      <c r="F80" s="5"/>
      <c r="H80" s="2"/>
      <c r="I80" s="2"/>
      <c r="J80" s="2"/>
      <c r="K80" s="2"/>
      <c r="L80" s="2"/>
      <c r="M80" s="2"/>
      <c r="N80" s="2"/>
      <c r="O80" s="2"/>
      <c r="P80" s="2"/>
      <c r="Q80" s="2"/>
      <c r="S80" s="67"/>
    </row>
    <row r="81" spans="2:19" s="1" customFormat="1" ht="18.75" hidden="1" customHeight="1">
      <c r="B81" s="58" t="s">
        <v>63</v>
      </c>
      <c r="F81" s="5"/>
      <c r="H81" s="2"/>
      <c r="I81" s="2"/>
      <c r="J81" s="2"/>
      <c r="K81" s="2"/>
      <c r="L81" s="2"/>
      <c r="M81" s="2"/>
      <c r="N81" s="2"/>
      <c r="O81" s="2"/>
      <c r="P81" s="2"/>
      <c r="Q81" s="2"/>
      <c r="S81" s="67"/>
    </row>
    <row r="82" spans="2:19" s="1" customFormat="1" ht="18.75" hidden="1" customHeight="1">
      <c r="B82" s="58" t="s">
        <v>64</v>
      </c>
      <c r="F82" s="5"/>
      <c r="H82" s="2"/>
      <c r="I82" s="2"/>
      <c r="J82" s="2"/>
      <c r="K82" s="2"/>
      <c r="L82" s="2"/>
      <c r="M82" s="2"/>
      <c r="N82" s="2"/>
      <c r="O82" s="2"/>
      <c r="P82" s="2"/>
      <c r="Q82" s="2"/>
      <c r="S82" s="67"/>
    </row>
  </sheetData>
  <mergeCells count="76">
    <mergeCell ref="Q19:V19"/>
    <mergeCell ref="C53:P53"/>
    <mergeCell ref="B35:L35"/>
    <mergeCell ref="B36:L36"/>
    <mergeCell ref="B41:P42"/>
    <mergeCell ref="B46:P47"/>
    <mergeCell ref="C33:G33"/>
    <mergeCell ref="H33:I33"/>
    <mergeCell ref="J33:K33"/>
    <mergeCell ref="L33:P33"/>
    <mergeCell ref="C34:G34"/>
    <mergeCell ref="H34:I34"/>
    <mergeCell ref="J34:K34"/>
    <mergeCell ref="L34:P34"/>
    <mergeCell ref="C31:G31"/>
    <mergeCell ref="H31:I31"/>
    <mergeCell ref="J31:K31"/>
    <mergeCell ref="L31:P31"/>
    <mergeCell ref="C32:G32"/>
    <mergeCell ref="H32:I32"/>
    <mergeCell ref="J32:K32"/>
    <mergeCell ref="L32:P32"/>
    <mergeCell ref="C30:G30"/>
    <mergeCell ref="H30:I30"/>
    <mergeCell ref="J30:K30"/>
    <mergeCell ref="L30:P30"/>
    <mergeCell ref="C23:G23"/>
    <mergeCell ref="H23:J23"/>
    <mergeCell ref="K23:L23"/>
    <mergeCell ref="C24:G24"/>
    <mergeCell ref="H24:J24"/>
    <mergeCell ref="K24:L24"/>
    <mergeCell ref="B25:L25"/>
    <mergeCell ref="C29:G29"/>
    <mergeCell ref="H29:I29"/>
    <mergeCell ref="J29:K29"/>
    <mergeCell ref="L29:P29"/>
    <mergeCell ref="C21:G21"/>
    <mergeCell ref="H21:J21"/>
    <mergeCell ref="K21:L21"/>
    <mergeCell ref="C22:G22"/>
    <mergeCell ref="H22:J22"/>
    <mergeCell ref="K22:L22"/>
    <mergeCell ref="C20:G20"/>
    <mergeCell ref="H20:J20"/>
    <mergeCell ref="K20:L20"/>
    <mergeCell ref="C13:G13"/>
    <mergeCell ref="H13:J13"/>
    <mergeCell ref="K13:L13"/>
    <mergeCell ref="C14:G14"/>
    <mergeCell ref="H14:J14"/>
    <mergeCell ref="K14:L14"/>
    <mergeCell ref="B15:L15"/>
    <mergeCell ref="B18:L18"/>
    <mergeCell ref="C19:G19"/>
    <mergeCell ref="H19:J19"/>
    <mergeCell ref="K19:L19"/>
    <mergeCell ref="C11:G11"/>
    <mergeCell ref="H11:J11"/>
    <mergeCell ref="K11:L11"/>
    <mergeCell ref="C12:G12"/>
    <mergeCell ref="H12:J12"/>
    <mergeCell ref="K12:L12"/>
    <mergeCell ref="B8:L8"/>
    <mergeCell ref="C9:G9"/>
    <mergeCell ref="H9:J9"/>
    <mergeCell ref="K9:L9"/>
    <mergeCell ref="C10:G10"/>
    <mergeCell ref="H10:J10"/>
    <mergeCell ref="K10:L10"/>
    <mergeCell ref="B6:P6"/>
    <mergeCell ref="B3:C3"/>
    <mergeCell ref="D3:F3"/>
    <mergeCell ref="L3:L5"/>
    <mergeCell ref="B4:C4"/>
    <mergeCell ref="D4:F4"/>
  </mergeCells>
  <phoneticPr fontId="1"/>
  <dataValidations count="3">
    <dataValidation type="list" allowBlank="1" showInputMessage="1" showErrorMessage="1" sqref="L30:P34" xr:uid="{374F4326-519F-45E7-B61D-C2D47275F319}">
      <formula1>$B$57:$B$82</formula1>
    </dataValidation>
    <dataValidation type="list" allowBlank="1" showInputMessage="1" showErrorMessage="1" sqref="B52" xr:uid="{59D8CFB3-4D2A-4FE3-B8B6-EB7BA03CAAE0}">
      <formula1>"手当,一時金,基本給,その他"</formula1>
    </dataValidation>
    <dataValidation type="list" allowBlank="1" showInputMessage="1" showErrorMessage="1" sqref="K10:L14" xr:uid="{DB0D68DB-1F51-4412-8560-BBA43DFFAC6E}">
      <formula1>"取得済,受験済(不合格),受験済(合否待ち)"</formula1>
    </dataValidation>
  </dataValidations>
  <printOptions horizontalCentered="1"/>
  <pageMargins left="0.51181102362204722" right="0.51181102362204722" top="0.35433070866141736" bottom="0.19685039370078741"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pageSetUpPr fitToPage="1"/>
  </sheetPr>
  <dimension ref="A1:R23"/>
  <sheetViews>
    <sheetView showGridLines="0" view="pageBreakPreview" zoomScaleNormal="100" zoomScaleSheetLayoutView="100" workbookViewId="0">
      <selection activeCell="S8" sqref="S8"/>
    </sheetView>
  </sheetViews>
  <sheetFormatPr defaultColWidth="8.875" defaultRowHeight="19.5"/>
  <cols>
    <col min="1" max="1" width="1.625" style="11" customWidth="1"/>
    <col min="2" max="2" width="4.875" style="11" customWidth="1"/>
    <col min="3" max="3" width="3.5" style="11" customWidth="1"/>
    <col min="4" max="4" width="4.625" style="11" customWidth="1"/>
    <col min="5" max="5" width="6" style="11" customWidth="1"/>
    <col min="6" max="6" width="18" style="41" customWidth="1"/>
    <col min="7" max="7" width="9.75" style="11" customWidth="1"/>
    <col min="8" max="8" width="8.625" style="32" customWidth="1"/>
    <col min="9" max="9" width="9.875" style="32" customWidth="1"/>
    <col min="10" max="11" width="5.875" style="32" customWidth="1"/>
    <col min="12" max="12" width="4.375" style="32" customWidth="1"/>
    <col min="13" max="13" width="13.875" style="32" customWidth="1"/>
    <col min="14" max="14" width="1.625" style="11" customWidth="1"/>
    <col min="15" max="15" width="2.375" style="37" customWidth="1"/>
    <col min="16" max="16" width="3.25" style="37" customWidth="1"/>
    <col min="17" max="17" width="11.375" style="37" customWidth="1"/>
    <col min="18" max="18" width="2.25" style="37" customWidth="1"/>
    <col min="19" max="16384" width="8.875" style="31"/>
  </cols>
  <sheetData>
    <row r="1" spans="2:18" ht="18" customHeight="1">
      <c r="H1" s="142" t="s">
        <v>107</v>
      </c>
      <c r="I1" s="142"/>
      <c r="J1" s="142"/>
      <c r="K1" s="142"/>
      <c r="L1" s="142"/>
      <c r="M1" s="142"/>
      <c r="O1" s="30"/>
      <c r="P1" s="30"/>
      <c r="Q1" s="30"/>
      <c r="R1" s="30"/>
    </row>
    <row r="2" spans="2:18" ht="21.75" customHeight="1">
      <c r="M2" s="33"/>
      <c r="O2" s="33"/>
      <c r="P2" s="33"/>
      <c r="Q2" s="33"/>
      <c r="R2" s="34"/>
    </row>
    <row r="3" spans="2:18" ht="24.75" customHeight="1">
      <c r="B3" s="38" t="s">
        <v>7</v>
      </c>
      <c r="C3" s="28"/>
      <c r="D3" s="28"/>
      <c r="E3" s="225">
        <f>'別記様式第３号-２（対象者別①）'!D4</f>
        <v>0</v>
      </c>
      <c r="F3" s="225"/>
      <c r="G3" s="57"/>
      <c r="H3" s="57"/>
      <c r="I3" s="35"/>
      <c r="L3" s="36"/>
      <c r="M3" s="36"/>
      <c r="O3" s="36"/>
      <c r="P3" s="36"/>
      <c r="Q3" s="226"/>
      <c r="R3" s="143"/>
    </row>
    <row r="4" spans="2:18" ht="26.25" customHeight="1">
      <c r="H4" s="25"/>
      <c r="I4" s="25"/>
      <c r="L4" s="36"/>
      <c r="M4" s="36"/>
      <c r="O4" s="36"/>
      <c r="P4" s="36"/>
      <c r="Q4" s="226"/>
      <c r="R4" s="143"/>
    </row>
    <row r="5" spans="2:18" ht="30" customHeight="1">
      <c r="B5" s="227" t="s">
        <v>69</v>
      </c>
      <c r="C5" s="227"/>
      <c r="D5" s="227"/>
      <c r="E5" s="227"/>
      <c r="F5" s="227"/>
      <c r="G5" s="227"/>
      <c r="H5" s="227"/>
      <c r="I5" s="227"/>
      <c r="J5" s="227"/>
      <c r="K5" s="227"/>
      <c r="L5" s="227"/>
      <c r="M5" s="227"/>
      <c r="O5" s="12"/>
      <c r="P5" s="36"/>
      <c r="Q5" s="44"/>
      <c r="R5" s="41"/>
    </row>
    <row r="6" spans="2:18" ht="24.75" customHeight="1">
      <c r="B6" s="43"/>
      <c r="C6" s="43"/>
      <c r="D6" s="43"/>
      <c r="E6" s="43"/>
      <c r="F6" s="43"/>
      <c r="G6" s="43"/>
      <c r="H6" s="43"/>
      <c r="I6" s="43"/>
      <c r="J6" s="43"/>
      <c r="K6" s="43"/>
      <c r="L6" s="43"/>
      <c r="M6" s="43"/>
      <c r="O6" s="12"/>
      <c r="P6" s="36"/>
      <c r="Q6" s="44"/>
      <c r="R6" s="41"/>
    </row>
    <row r="7" spans="2:18" ht="30" customHeight="1">
      <c r="B7" s="233" t="s">
        <v>4</v>
      </c>
      <c r="C7" s="233"/>
      <c r="D7" s="233"/>
      <c r="E7" s="233"/>
      <c r="F7" s="233"/>
      <c r="G7" s="233" t="s">
        <v>108</v>
      </c>
      <c r="H7" s="233"/>
      <c r="I7" s="234" t="s">
        <v>5</v>
      </c>
      <c r="J7" s="234"/>
      <c r="K7" s="234"/>
      <c r="L7" s="234"/>
      <c r="M7" s="234"/>
      <c r="O7" s="32"/>
      <c r="P7" s="32"/>
      <c r="Q7" s="32"/>
      <c r="R7" s="32"/>
    </row>
    <row r="8" spans="2:18" ht="108.75" customHeight="1">
      <c r="B8" s="228" t="s">
        <v>70</v>
      </c>
      <c r="C8" s="228"/>
      <c r="D8" s="228"/>
      <c r="E8" s="228"/>
      <c r="F8" s="228"/>
      <c r="G8" s="229"/>
      <c r="H8" s="229"/>
      <c r="I8" s="230"/>
      <c r="J8" s="231"/>
      <c r="K8" s="231"/>
      <c r="L8" s="231"/>
      <c r="M8" s="232"/>
      <c r="O8" s="32"/>
      <c r="P8" s="32"/>
      <c r="Q8" s="32"/>
      <c r="R8" s="32"/>
    </row>
    <row r="9" spans="2:18" ht="108.75" customHeight="1">
      <c r="B9" s="228" t="s">
        <v>24</v>
      </c>
      <c r="C9" s="228"/>
      <c r="D9" s="228"/>
      <c r="E9" s="228"/>
      <c r="F9" s="228"/>
      <c r="G9" s="229"/>
      <c r="H9" s="229"/>
      <c r="I9" s="235"/>
      <c r="J9" s="231"/>
      <c r="K9" s="231"/>
      <c r="L9" s="231"/>
      <c r="M9" s="232"/>
      <c r="O9" s="32"/>
      <c r="P9" s="32"/>
      <c r="Q9" s="32"/>
      <c r="R9" s="32"/>
    </row>
    <row r="10" spans="2:18" ht="108.75" customHeight="1">
      <c r="B10" s="236" t="s">
        <v>71</v>
      </c>
      <c r="C10" s="228"/>
      <c r="D10" s="228"/>
      <c r="E10" s="228"/>
      <c r="F10" s="228"/>
      <c r="G10" s="229"/>
      <c r="H10" s="229"/>
      <c r="I10" s="235"/>
      <c r="J10" s="231"/>
      <c r="K10" s="231"/>
      <c r="L10" s="231"/>
      <c r="M10" s="232"/>
      <c r="O10" s="32"/>
      <c r="P10" s="32"/>
      <c r="Q10" s="32"/>
      <c r="R10" s="32"/>
    </row>
    <row r="11" spans="2:18" ht="44.25" customHeight="1">
      <c r="B11" s="233" t="s">
        <v>6</v>
      </c>
      <c r="C11" s="233"/>
      <c r="D11" s="233"/>
      <c r="E11" s="233"/>
      <c r="F11" s="233"/>
      <c r="G11" s="237">
        <f>SUM(G8:H10)</f>
        <v>0</v>
      </c>
      <c r="H11" s="238"/>
      <c r="I11" s="239"/>
      <c r="J11" s="240"/>
      <c r="K11" s="240"/>
      <c r="L11" s="240"/>
      <c r="M11" s="241"/>
    </row>
    <row r="12" spans="2:18" ht="11.25" customHeight="1">
      <c r="F12" s="11"/>
      <c r="H12" s="11"/>
      <c r="I12" s="11"/>
      <c r="J12" s="11"/>
      <c r="K12" s="11"/>
      <c r="L12" s="11"/>
      <c r="M12" s="11"/>
      <c r="O12" s="31"/>
      <c r="P12" s="31"/>
      <c r="Q12" s="31"/>
      <c r="R12" s="31"/>
    </row>
    <row r="13" spans="2:18">
      <c r="B13" s="1" t="s">
        <v>65</v>
      </c>
      <c r="F13" s="11"/>
      <c r="H13" s="11"/>
      <c r="I13" s="11"/>
      <c r="J13" s="11"/>
      <c r="K13" s="11"/>
      <c r="L13" s="11"/>
      <c r="M13" s="11"/>
      <c r="O13" s="31"/>
      <c r="P13" s="31"/>
      <c r="Q13" s="31"/>
      <c r="R13" s="31"/>
    </row>
    <row r="14" spans="2:18">
      <c r="F14" s="11"/>
      <c r="H14" s="11"/>
      <c r="I14" s="11"/>
      <c r="J14" s="11"/>
      <c r="K14" s="11"/>
      <c r="L14" s="11"/>
      <c r="M14" s="11"/>
      <c r="O14" s="31"/>
      <c r="P14" s="31"/>
      <c r="Q14" s="31"/>
      <c r="R14" s="31"/>
    </row>
    <row r="15" spans="2:18">
      <c r="F15" s="11"/>
      <c r="H15" s="11"/>
      <c r="I15" s="11"/>
      <c r="J15" s="11"/>
      <c r="K15" s="11"/>
      <c r="L15" s="11"/>
      <c r="M15" s="11"/>
      <c r="O15" s="31"/>
      <c r="P15" s="31"/>
      <c r="Q15" s="31"/>
      <c r="R15" s="31"/>
    </row>
    <row r="16" spans="2:18">
      <c r="F16" s="11"/>
      <c r="H16" s="11"/>
      <c r="I16" s="11"/>
      <c r="J16" s="11"/>
      <c r="K16" s="11"/>
      <c r="L16" s="11"/>
      <c r="M16" s="11"/>
      <c r="O16" s="31"/>
      <c r="P16" s="31"/>
      <c r="Q16" s="31"/>
      <c r="R16" s="31"/>
    </row>
    <row r="17" spans="6:18">
      <c r="F17" s="11"/>
      <c r="H17" s="11"/>
      <c r="I17" s="11"/>
      <c r="J17" s="11"/>
      <c r="K17" s="11"/>
      <c r="L17" s="11"/>
      <c r="M17" s="11"/>
      <c r="O17" s="31"/>
      <c r="P17" s="31"/>
      <c r="Q17" s="31"/>
      <c r="R17" s="31"/>
    </row>
    <row r="18" spans="6:18">
      <c r="F18" s="11"/>
      <c r="H18" s="11"/>
      <c r="I18" s="11"/>
      <c r="J18" s="11"/>
      <c r="K18" s="11"/>
      <c r="L18" s="11"/>
      <c r="M18" s="11"/>
      <c r="O18" s="31"/>
      <c r="P18" s="31"/>
      <c r="Q18" s="31"/>
      <c r="R18" s="31"/>
    </row>
    <row r="19" spans="6:18">
      <c r="F19" s="11"/>
      <c r="H19" s="11"/>
      <c r="I19" s="11"/>
      <c r="J19" s="11"/>
      <c r="K19" s="11"/>
      <c r="L19" s="11"/>
      <c r="M19" s="11"/>
      <c r="O19" s="31"/>
      <c r="P19" s="31"/>
      <c r="Q19" s="31"/>
      <c r="R19" s="31"/>
    </row>
    <row r="20" spans="6:18">
      <c r="F20" s="11"/>
      <c r="G20" s="143"/>
      <c r="H20" s="143"/>
      <c r="I20" s="11"/>
      <c r="J20" s="11"/>
      <c r="K20" s="11"/>
      <c r="L20" s="11"/>
      <c r="M20" s="11"/>
      <c r="O20" s="31"/>
      <c r="P20" s="31"/>
      <c r="Q20" s="31"/>
      <c r="R20" s="31"/>
    </row>
    <row r="21" spans="6:18">
      <c r="F21" s="11"/>
      <c r="G21" s="143"/>
      <c r="H21" s="143"/>
      <c r="I21" s="11"/>
      <c r="J21" s="11"/>
      <c r="K21" s="11"/>
      <c r="L21" s="11"/>
      <c r="M21" s="11"/>
      <c r="O21" s="31"/>
      <c r="P21" s="31"/>
      <c r="Q21" s="31"/>
      <c r="R21" s="31"/>
    </row>
    <row r="22" spans="6:18">
      <c r="G22" s="143"/>
      <c r="H22" s="143"/>
    </row>
    <row r="23" spans="6:18">
      <c r="G23" s="143"/>
      <c r="H23" s="143"/>
    </row>
  </sheetData>
  <mergeCells count="21">
    <mergeCell ref="B9:F9"/>
    <mergeCell ref="G9:H9"/>
    <mergeCell ref="I9:M9"/>
    <mergeCell ref="G20:H23"/>
    <mergeCell ref="B10:F10"/>
    <mergeCell ref="G10:H10"/>
    <mergeCell ref="I10:M10"/>
    <mergeCell ref="B11:F11"/>
    <mergeCell ref="G11:H11"/>
    <mergeCell ref="I11:M11"/>
    <mergeCell ref="B8:F8"/>
    <mergeCell ref="G8:H8"/>
    <mergeCell ref="I8:M8"/>
    <mergeCell ref="B7:F7"/>
    <mergeCell ref="G7:H7"/>
    <mergeCell ref="I7:M7"/>
    <mergeCell ref="H1:M1"/>
    <mergeCell ref="E3:F3"/>
    <mergeCell ref="Q3:Q4"/>
    <mergeCell ref="R3:R4"/>
    <mergeCell ref="B5:M5"/>
  </mergeCells>
  <phoneticPr fontId="1"/>
  <pageMargins left="0.7" right="0.7" top="0.75" bottom="0.75"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924-6108-403A-9C54-09F5DB6A81A2}">
  <sheetPr>
    <tabColor theme="1"/>
  </sheetPr>
  <dimension ref="A1:V41"/>
  <sheetViews>
    <sheetView showGridLines="0" view="pageBreakPreview" zoomScaleNormal="100" zoomScaleSheetLayoutView="100" workbookViewId="0">
      <selection activeCell="V14" sqref="V14"/>
    </sheetView>
  </sheetViews>
  <sheetFormatPr defaultColWidth="8.875" defaultRowHeight="18.75"/>
  <cols>
    <col min="1" max="1" width="1" style="1" customWidth="1"/>
    <col min="2" max="8" width="6" style="1" customWidth="1"/>
    <col min="9" max="9" width="6" style="5" customWidth="1"/>
    <col min="10" max="10" width="6" style="1" customWidth="1"/>
    <col min="11" max="19" width="6" style="2" customWidth="1"/>
    <col min="20" max="21" width="6" style="16" customWidth="1"/>
    <col min="22" max="16384" width="8.875" style="16"/>
  </cols>
  <sheetData>
    <row r="1" spans="1:22" ht="19.5">
      <c r="K1" s="142" t="s">
        <v>91</v>
      </c>
      <c r="L1" s="142"/>
      <c r="M1" s="142"/>
      <c r="N1" s="142"/>
      <c r="O1" s="142"/>
      <c r="P1" s="142"/>
      <c r="Q1" s="142"/>
      <c r="R1" s="142"/>
      <c r="S1" s="142"/>
      <c r="T1" s="142"/>
      <c r="U1" s="142"/>
    </row>
    <row r="2" spans="1:22" ht="20.25" customHeight="1">
      <c r="A2" s="15"/>
      <c r="N2" s="17"/>
      <c r="O2" s="17"/>
      <c r="P2" s="17"/>
      <c r="Q2" s="17"/>
      <c r="R2" s="17"/>
      <c r="S2" s="18"/>
    </row>
    <row r="3" spans="1:22" ht="20.25" customHeight="1">
      <c r="A3" s="15"/>
      <c r="N3" s="17"/>
      <c r="O3" s="17"/>
      <c r="P3" s="17"/>
      <c r="Q3" s="17"/>
      <c r="R3" s="17"/>
      <c r="S3" s="18"/>
    </row>
    <row r="4" spans="1:22" ht="28.5" customHeight="1">
      <c r="B4" s="145" t="s">
        <v>7</v>
      </c>
      <c r="C4" s="145"/>
      <c r="D4" s="242" t="s">
        <v>75</v>
      </c>
      <c r="E4" s="242"/>
      <c r="F4" s="242"/>
      <c r="G4" s="242"/>
      <c r="H4" s="45"/>
      <c r="I4" s="46"/>
      <c r="J4" s="46"/>
      <c r="K4" s="46"/>
      <c r="L4" s="46"/>
      <c r="M4" s="124"/>
      <c r="N4" s="124"/>
      <c r="O4" s="124"/>
      <c r="P4" s="103"/>
      <c r="Q4" s="103"/>
      <c r="R4" s="104"/>
      <c r="S4" s="105"/>
    </row>
    <row r="5" spans="1:22" ht="28.5" customHeight="1">
      <c r="B5" s="140" t="s">
        <v>67</v>
      </c>
      <c r="C5" s="140"/>
      <c r="D5" s="243" t="s">
        <v>76</v>
      </c>
      <c r="E5" s="243"/>
      <c r="F5" s="243"/>
      <c r="G5" s="243"/>
      <c r="H5" s="45"/>
      <c r="I5" s="46"/>
      <c r="J5" s="46"/>
      <c r="K5" s="46"/>
      <c r="L5" s="46"/>
      <c r="M5" s="124"/>
      <c r="N5" s="124"/>
      <c r="O5" s="124"/>
      <c r="P5" s="103"/>
      <c r="Q5" s="103"/>
      <c r="R5" s="146"/>
      <c r="S5" s="147"/>
    </row>
    <row r="6" spans="1:22" ht="54" customHeight="1">
      <c r="K6" s="3"/>
      <c r="M6" s="124"/>
      <c r="N6" s="124"/>
      <c r="O6" s="124"/>
      <c r="P6" s="103"/>
      <c r="Q6" s="103"/>
      <c r="R6" s="146"/>
      <c r="S6" s="147"/>
    </row>
    <row r="7" spans="1:22" ht="27" customHeight="1">
      <c r="A7" s="144" t="s">
        <v>92</v>
      </c>
      <c r="B7" s="144"/>
      <c r="C7" s="144"/>
      <c r="D7" s="144"/>
      <c r="E7" s="144"/>
      <c r="F7" s="144"/>
      <c r="G7" s="144"/>
      <c r="H7" s="144"/>
      <c r="I7" s="144"/>
      <c r="J7" s="144"/>
      <c r="K7" s="144"/>
      <c r="L7" s="144"/>
      <c r="M7" s="144"/>
      <c r="N7" s="144"/>
      <c r="O7" s="144"/>
      <c r="P7" s="144"/>
      <c r="Q7" s="144"/>
      <c r="R7" s="144"/>
      <c r="S7" s="144"/>
      <c r="T7" s="144"/>
      <c r="U7" s="144"/>
    </row>
    <row r="8" spans="1:22" ht="36.75" customHeight="1">
      <c r="A8" s="143"/>
      <c r="B8" s="143"/>
      <c r="C8" s="143"/>
      <c r="D8" s="143"/>
      <c r="E8" s="143"/>
      <c r="F8" s="143"/>
      <c r="G8" s="143"/>
      <c r="H8" s="143"/>
      <c r="I8" s="143"/>
      <c r="J8" s="143"/>
      <c r="K8" s="143"/>
      <c r="L8" s="143"/>
      <c r="M8" s="143"/>
      <c r="N8" s="143"/>
      <c r="O8" s="143"/>
      <c r="P8" s="143"/>
      <c r="Q8" s="143"/>
      <c r="R8" s="143"/>
      <c r="S8" s="143"/>
    </row>
    <row r="9" spans="1:22" ht="22.5" customHeight="1">
      <c r="B9" s="19"/>
      <c r="C9" s="19"/>
      <c r="D9" s="19"/>
      <c r="E9" s="19"/>
      <c r="F9" s="19"/>
      <c r="G9" s="19"/>
      <c r="H9" s="4"/>
      <c r="I9" s="4"/>
      <c r="J9" s="4"/>
      <c r="K9" s="4"/>
      <c r="L9" s="4"/>
      <c r="M9" s="4"/>
      <c r="N9" s="4"/>
      <c r="O9" s="4"/>
      <c r="P9" s="4"/>
      <c r="Q9" s="4"/>
      <c r="R9" s="4"/>
      <c r="S9" s="4"/>
    </row>
    <row r="10" spans="1:22" ht="24" customHeight="1">
      <c r="B10" s="47" t="s">
        <v>93</v>
      </c>
      <c r="C10" s="26"/>
      <c r="D10" s="26"/>
      <c r="E10" s="26"/>
      <c r="F10" s="26"/>
      <c r="G10" s="26"/>
      <c r="H10" s="48" t="s">
        <v>0</v>
      </c>
      <c r="I10" s="244">
        <f>T17</f>
        <v>239000</v>
      </c>
      <c r="J10" s="244"/>
      <c r="K10" s="244"/>
      <c r="L10" s="244"/>
      <c r="M10" s="244"/>
      <c r="N10" s="244"/>
      <c r="O10" s="49" t="s">
        <v>45</v>
      </c>
      <c r="P10" s="3"/>
      <c r="Q10" s="3"/>
      <c r="R10" s="6"/>
      <c r="S10" s="6"/>
    </row>
    <row r="11" spans="1:22" ht="27" customHeight="1">
      <c r="M11" s="6"/>
      <c r="N11" s="6"/>
      <c r="O11" s="6"/>
      <c r="P11" s="6"/>
      <c r="Q11" s="6"/>
      <c r="R11" s="6"/>
      <c r="S11" s="6"/>
    </row>
    <row r="12" spans="1:22" ht="27" customHeight="1">
      <c r="M12" s="6"/>
      <c r="N12" s="6"/>
      <c r="O12" s="6"/>
      <c r="P12" s="6"/>
      <c r="Q12" s="6"/>
      <c r="R12" s="6"/>
      <c r="S12" s="6"/>
    </row>
    <row r="13" spans="1:22" ht="27" customHeight="1">
      <c r="M13" s="6"/>
      <c r="N13" s="6"/>
      <c r="O13" s="6"/>
      <c r="P13" s="6"/>
      <c r="Q13" s="6"/>
      <c r="R13" s="6"/>
      <c r="S13" s="6"/>
    </row>
    <row r="14" spans="1:22" ht="24" customHeight="1">
      <c r="B14" s="50" t="s">
        <v>1</v>
      </c>
      <c r="C14" s="20"/>
      <c r="D14" s="20"/>
      <c r="E14" s="20"/>
      <c r="F14" s="20"/>
      <c r="G14" s="20"/>
      <c r="K14" s="1"/>
      <c r="L14" s="1"/>
      <c r="M14" s="3"/>
      <c r="N14" s="3"/>
      <c r="O14" s="3"/>
      <c r="P14" s="3"/>
      <c r="Q14" s="3"/>
      <c r="T14" s="21"/>
      <c r="U14" s="39" t="s">
        <v>2</v>
      </c>
    </row>
    <row r="15" spans="1:22" ht="27" customHeight="1">
      <c r="B15" s="133" t="s">
        <v>94</v>
      </c>
      <c r="C15" s="134"/>
      <c r="D15" s="134"/>
      <c r="E15" s="134"/>
      <c r="F15" s="134"/>
      <c r="G15" s="134"/>
      <c r="H15" s="134"/>
      <c r="I15" s="134"/>
      <c r="J15" s="134"/>
      <c r="K15" s="134"/>
      <c r="L15" s="134"/>
      <c r="M15" s="134"/>
      <c r="N15" s="134"/>
      <c r="O15" s="134"/>
      <c r="P15" s="134"/>
      <c r="Q15" s="134"/>
      <c r="R15" s="134"/>
      <c r="S15" s="134"/>
      <c r="T15" s="134"/>
      <c r="U15" s="135"/>
    </row>
    <row r="16" spans="1:22" ht="59.25" customHeight="1">
      <c r="B16" s="148" t="s">
        <v>112</v>
      </c>
      <c r="C16" s="149"/>
      <c r="D16" s="150" t="s">
        <v>113</v>
      </c>
      <c r="E16" s="150"/>
      <c r="F16" s="150" t="s">
        <v>116</v>
      </c>
      <c r="G16" s="150"/>
      <c r="H16" s="148" t="s">
        <v>110</v>
      </c>
      <c r="I16" s="149"/>
      <c r="J16" s="125" t="s">
        <v>117</v>
      </c>
      <c r="K16" s="151"/>
      <c r="L16" s="125" t="s">
        <v>111</v>
      </c>
      <c r="M16" s="126"/>
      <c r="N16" s="129" t="s">
        <v>132</v>
      </c>
      <c r="O16" s="130"/>
      <c r="P16" s="131" t="s">
        <v>114</v>
      </c>
      <c r="Q16" s="130"/>
      <c r="R16" s="127" t="s">
        <v>115</v>
      </c>
      <c r="S16" s="128"/>
      <c r="T16" s="136" t="s">
        <v>118</v>
      </c>
      <c r="U16" s="137"/>
      <c r="V16" s="117"/>
    </row>
    <row r="17" spans="2:22" ht="46.5" customHeight="1">
      <c r="B17" s="245">
        <f>K29</f>
        <v>120000</v>
      </c>
      <c r="C17" s="246"/>
      <c r="D17" s="247">
        <f>IF(K32&gt;K29,K29,K32)</f>
        <v>120000</v>
      </c>
      <c r="E17" s="247"/>
      <c r="F17" s="247">
        <f>B17+D17</f>
        <v>240000</v>
      </c>
      <c r="G17" s="247"/>
      <c r="H17" s="248">
        <v>150</v>
      </c>
      <c r="I17" s="249"/>
      <c r="J17" s="250">
        <f>F17-H17</f>
        <v>239850</v>
      </c>
      <c r="K17" s="251"/>
      <c r="L17" s="252">
        <v>500000</v>
      </c>
      <c r="M17" s="253"/>
      <c r="N17" s="254">
        <v>240000</v>
      </c>
      <c r="O17" s="255"/>
      <c r="P17" s="256">
        <f>MIN(J17:O17)</f>
        <v>239850</v>
      </c>
      <c r="Q17" s="257"/>
      <c r="R17" s="256">
        <f>ROUNDDOWN(P17,-3)</f>
        <v>239000</v>
      </c>
      <c r="S17" s="257"/>
      <c r="T17" s="245">
        <f>R17*10/10</f>
        <v>239000</v>
      </c>
      <c r="U17" s="258"/>
    </row>
    <row r="18" spans="2:22" ht="17.25" customHeight="1">
      <c r="B18" s="51"/>
      <c r="C18" s="51"/>
      <c r="D18" s="51"/>
      <c r="E18" s="51"/>
      <c r="F18" s="51"/>
      <c r="G18" s="51"/>
      <c r="H18" s="52"/>
      <c r="I18" s="52"/>
      <c r="J18" s="53"/>
      <c r="K18" s="53"/>
      <c r="L18" s="54"/>
      <c r="M18" s="54"/>
      <c r="N18" s="55"/>
      <c r="O18" s="55"/>
      <c r="P18" s="55"/>
      <c r="Q18" s="55"/>
      <c r="R18" s="55"/>
      <c r="S18" s="55"/>
    </row>
    <row r="19" spans="2:22" ht="15" customHeight="1">
      <c r="B19" s="63" t="s">
        <v>46</v>
      </c>
      <c r="C19" s="22"/>
      <c r="D19" s="22"/>
      <c r="E19" s="22"/>
      <c r="F19" s="22"/>
      <c r="G19" s="22"/>
      <c r="H19" s="23"/>
      <c r="I19" s="23"/>
      <c r="J19" s="23"/>
      <c r="K19" s="24"/>
      <c r="L19" s="24"/>
      <c r="M19" s="14"/>
      <c r="N19" s="13"/>
      <c r="O19" s="13"/>
      <c r="P19" s="13"/>
      <c r="Q19" s="13"/>
      <c r="R19" s="14"/>
      <c r="S19" s="14"/>
    </row>
    <row r="20" spans="2:22" ht="15" customHeight="1">
      <c r="B20" s="1" t="s">
        <v>130</v>
      </c>
      <c r="C20" s="22"/>
      <c r="D20" s="22"/>
      <c r="E20" s="22"/>
      <c r="F20" s="22"/>
      <c r="G20" s="22"/>
      <c r="H20" s="23"/>
      <c r="I20" s="23"/>
      <c r="J20" s="23"/>
      <c r="K20" s="24"/>
      <c r="L20" s="24"/>
      <c r="M20" s="14"/>
      <c r="N20" s="13"/>
      <c r="O20" s="13"/>
      <c r="P20" s="13"/>
      <c r="Q20" s="13"/>
      <c r="R20" s="14"/>
      <c r="S20" s="14"/>
      <c r="V20" s="120"/>
    </row>
    <row r="21" spans="2:22" ht="15" customHeight="1">
      <c r="B21" s="1" t="s">
        <v>95</v>
      </c>
      <c r="C21" s="22"/>
      <c r="D21" s="22"/>
      <c r="E21" s="22"/>
      <c r="F21" s="22"/>
      <c r="G21" s="22"/>
      <c r="H21" s="23"/>
      <c r="I21" s="23"/>
      <c r="J21" s="23"/>
      <c r="K21" s="24"/>
      <c r="L21" s="24"/>
      <c r="M21" s="14"/>
      <c r="N21" s="13"/>
      <c r="O21" s="13"/>
      <c r="P21" s="13"/>
      <c r="Q21" s="13"/>
      <c r="R21" s="14"/>
      <c r="S21" s="14"/>
      <c r="V21" s="117"/>
    </row>
    <row r="22" spans="2:22" ht="15" customHeight="1">
      <c r="B22" s="1" t="s">
        <v>96</v>
      </c>
    </row>
    <row r="23" spans="2:22" ht="27" customHeight="1"/>
    <row r="24" spans="2:22" ht="27" customHeight="1"/>
    <row r="25" spans="2:22" ht="27" customHeight="1"/>
    <row r="26" spans="2:22" ht="24" customHeight="1">
      <c r="B26" s="50" t="s">
        <v>3</v>
      </c>
    </row>
    <row r="27" spans="2:22" ht="19.5" customHeight="1">
      <c r="B27" s="183" t="s">
        <v>68</v>
      </c>
      <c r="C27" s="184"/>
      <c r="D27" s="184"/>
      <c r="E27" s="184"/>
      <c r="F27" s="184"/>
      <c r="G27" s="184"/>
      <c r="H27" s="184"/>
      <c r="I27" s="184"/>
      <c r="J27" s="185"/>
      <c r="K27" s="177" t="s">
        <v>97</v>
      </c>
      <c r="L27" s="178"/>
      <c r="M27" s="179"/>
      <c r="N27" s="1"/>
      <c r="O27" s="1"/>
      <c r="P27" s="1"/>
      <c r="Q27" s="1"/>
      <c r="R27" s="1"/>
      <c r="S27" s="1"/>
    </row>
    <row r="28" spans="2:22" ht="19.5" customHeight="1">
      <c r="B28" s="186"/>
      <c r="C28" s="187"/>
      <c r="D28" s="187"/>
      <c r="E28" s="187"/>
      <c r="F28" s="187"/>
      <c r="G28" s="187"/>
      <c r="H28" s="187"/>
      <c r="I28" s="187"/>
      <c r="J28" s="188"/>
      <c r="K28" s="180"/>
      <c r="L28" s="181"/>
      <c r="M28" s="182"/>
      <c r="N28" s="1"/>
      <c r="O28" s="1"/>
      <c r="P28" s="1"/>
      <c r="Q28" s="1"/>
      <c r="R28" s="1"/>
      <c r="S28" s="1"/>
    </row>
    <row r="29" spans="2:22" ht="48.75" customHeight="1">
      <c r="B29" s="112" t="s">
        <v>47</v>
      </c>
      <c r="C29" s="160" t="s">
        <v>72</v>
      </c>
      <c r="D29" s="160"/>
      <c r="E29" s="160"/>
      <c r="F29" s="160"/>
      <c r="G29" s="160"/>
      <c r="H29" s="160"/>
      <c r="I29" s="160"/>
      <c r="J29" s="160"/>
      <c r="K29" s="262">
        <f>'別記様式第３号-４（対象者別③）【記入例】'!G8</f>
        <v>120000</v>
      </c>
      <c r="L29" s="262"/>
      <c r="M29" s="262"/>
      <c r="N29" s="56"/>
      <c r="O29" s="56"/>
      <c r="P29" s="56"/>
      <c r="Q29" s="56"/>
      <c r="R29" s="56"/>
      <c r="S29" s="56"/>
    </row>
    <row r="30" spans="2:22" ht="48.75" customHeight="1">
      <c r="B30" s="165" t="s">
        <v>48</v>
      </c>
      <c r="C30" s="161" t="s">
        <v>49</v>
      </c>
      <c r="D30" s="161"/>
      <c r="E30" s="161"/>
      <c r="F30" s="161"/>
      <c r="G30" s="161"/>
      <c r="H30" s="161"/>
      <c r="I30" s="161"/>
      <c r="J30" s="161"/>
      <c r="K30" s="262">
        <f>'別記様式第３号-４（対象者別③）【記入例】'!G9</f>
        <v>118000</v>
      </c>
      <c r="L30" s="262"/>
      <c r="M30" s="262"/>
      <c r="N30" s="168"/>
      <c r="O30" s="168"/>
      <c r="P30" s="168"/>
      <c r="Q30" s="168"/>
      <c r="R30" s="168"/>
      <c r="S30" s="168"/>
    </row>
    <row r="31" spans="2:22" ht="48.75" customHeight="1">
      <c r="B31" s="166"/>
      <c r="C31" s="160" t="s">
        <v>8</v>
      </c>
      <c r="D31" s="160"/>
      <c r="E31" s="160"/>
      <c r="F31" s="160"/>
      <c r="G31" s="160"/>
      <c r="H31" s="160"/>
      <c r="I31" s="160"/>
      <c r="J31" s="160"/>
      <c r="K31" s="262">
        <f>'別記様式第３号-４（対象者別③）【記入例】'!G10</f>
        <v>115500.00000000001</v>
      </c>
      <c r="L31" s="262"/>
      <c r="M31" s="262"/>
      <c r="N31" s="168"/>
      <c r="O31" s="168"/>
      <c r="P31" s="168"/>
      <c r="Q31" s="168"/>
      <c r="R31" s="168"/>
      <c r="S31" s="168"/>
    </row>
    <row r="32" spans="2:22" ht="48.75" customHeight="1" thickBot="1">
      <c r="B32" s="167"/>
      <c r="C32" s="162" t="s">
        <v>6</v>
      </c>
      <c r="D32" s="162"/>
      <c r="E32" s="162"/>
      <c r="F32" s="162"/>
      <c r="G32" s="162"/>
      <c r="H32" s="162"/>
      <c r="I32" s="162"/>
      <c r="J32" s="162"/>
      <c r="K32" s="263">
        <f>K30+K31</f>
        <v>233500</v>
      </c>
      <c r="L32" s="263"/>
      <c r="M32" s="263"/>
      <c r="N32" s="169" t="s">
        <v>50</v>
      </c>
      <c r="O32" s="169"/>
      <c r="P32" s="169"/>
      <c r="Q32" s="169"/>
      <c r="R32" s="169"/>
      <c r="S32" s="169"/>
      <c r="T32" s="169"/>
      <c r="U32" s="169"/>
    </row>
    <row r="33" spans="1:13" s="2" customFormat="1" ht="48.75" customHeight="1" thickTop="1">
      <c r="A33" s="1"/>
      <c r="B33" s="152" t="s">
        <v>73</v>
      </c>
      <c r="C33" s="153"/>
      <c r="D33" s="153"/>
      <c r="E33" s="153"/>
      <c r="F33" s="153"/>
      <c r="G33" s="153"/>
      <c r="H33" s="153"/>
      <c r="I33" s="153"/>
      <c r="J33" s="154"/>
      <c r="K33" s="259">
        <f>K29+K32</f>
        <v>353500</v>
      </c>
      <c r="L33" s="260"/>
      <c r="M33" s="261"/>
    </row>
    <row r="34" spans="1:13" s="2" customFormat="1" ht="10.5" customHeight="1">
      <c r="A34" s="1"/>
      <c r="B34" s="5"/>
      <c r="C34" s="5"/>
      <c r="D34" s="5"/>
      <c r="E34" s="5"/>
      <c r="F34" s="5"/>
      <c r="G34" s="5"/>
      <c r="H34" s="5"/>
      <c r="I34" s="5"/>
      <c r="J34" s="5"/>
      <c r="K34" s="5"/>
      <c r="L34" s="5"/>
      <c r="M34" s="6"/>
    </row>
    <row r="40" spans="1:13" s="2" customFormat="1">
      <c r="A40" s="1"/>
      <c r="B40" s="1"/>
      <c r="C40" s="1"/>
      <c r="D40" s="1"/>
      <c r="E40" s="1"/>
      <c r="F40" s="1"/>
      <c r="G40" s="1"/>
      <c r="H40" s="1"/>
      <c r="I40" s="5"/>
      <c r="J40" s="1"/>
      <c r="K40" s="17"/>
      <c r="L40" s="17"/>
    </row>
    <row r="41" spans="1:13" s="2" customFormat="1">
      <c r="A41" s="1"/>
      <c r="B41" s="1"/>
      <c r="C41" s="1"/>
      <c r="D41" s="1"/>
      <c r="E41" s="1"/>
      <c r="F41" s="1"/>
      <c r="G41" s="1"/>
      <c r="H41" s="1"/>
      <c r="I41" s="5"/>
      <c r="J41" s="1"/>
      <c r="K41" s="17"/>
      <c r="L41" s="17"/>
    </row>
  </sheetData>
  <sheetProtection selectLockedCells="1"/>
  <mergeCells count="48">
    <mergeCell ref="B27:J28"/>
    <mergeCell ref="K27:M28"/>
    <mergeCell ref="N32:U32"/>
    <mergeCell ref="B33:J33"/>
    <mergeCell ref="K33:M33"/>
    <mergeCell ref="C29:J29"/>
    <mergeCell ref="K29:M29"/>
    <mergeCell ref="B30:B32"/>
    <mergeCell ref="C30:J30"/>
    <mergeCell ref="K30:M30"/>
    <mergeCell ref="N30:S31"/>
    <mergeCell ref="C31:J31"/>
    <mergeCell ref="K31:M31"/>
    <mergeCell ref="C32:J32"/>
    <mergeCell ref="K32:M32"/>
    <mergeCell ref="L17:M17"/>
    <mergeCell ref="N17:O17"/>
    <mergeCell ref="P17:Q17"/>
    <mergeCell ref="R17:S17"/>
    <mergeCell ref="T17:U17"/>
    <mergeCell ref="B17:C17"/>
    <mergeCell ref="D17:E17"/>
    <mergeCell ref="F17:G17"/>
    <mergeCell ref="H17:I17"/>
    <mergeCell ref="J17:K17"/>
    <mergeCell ref="A7:U7"/>
    <mergeCell ref="A8:S8"/>
    <mergeCell ref="I10:N10"/>
    <mergeCell ref="B15:U15"/>
    <mergeCell ref="B16:C16"/>
    <mergeCell ref="D16:E16"/>
    <mergeCell ref="F16:G16"/>
    <mergeCell ref="H16:I16"/>
    <mergeCell ref="J16:K16"/>
    <mergeCell ref="L16:M16"/>
    <mergeCell ref="N16:O16"/>
    <mergeCell ref="P16:Q16"/>
    <mergeCell ref="R16:S16"/>
    <mergeCell ref="T16:U16"/>
    <mergeCell ref="K1:U1"/>
    <mergeCell ref="B4:C4"/>
    <mergeCell ref="D4:G4"/>
    <mergeCell ref="M4:O4"/>
    <mergeCell ref="B5:C5"/>
    <mergeCell ref="D5:G5"/>
    <mergeCell ref="M5:O6"/>
    <mergeCell ref="R5:R6"/>
    <mergeCell ref="S5:S6"/>
  </mergeCells>
  <phoneticPr fontId="1"/>
  <pageMargins left="0.39370078740157483" right="0.19685039370078741" top="0.55118110236220474" bottom="0.39370078740157483" header="0.31496062992125984" footer="0.31496062992125984"/>
  <pageSetup paperSize="9" scale="72"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0468-7557-4CC9-9BF2-8FEAA96852AD}">
  <sheetPr>
    <tabColor theme="1"/>
  </sheetPr>
  <dimension ref="A1:V82"/>
  <sheetViews>
    <sheetView showGridLines="0" view="pageBreakPreview" zoomScale="85" zoomScaleNormal="70" zoomScaleSheetLayoutView="85" workbookViewId="0">
      <selection activeCell="Q46" sqref="Q46"/>
    </sheetView>
  </sheetViews>
  <sheetFormatPr defaultColWidth="8.875" defaultRowHeight="18.75"/>
  <cols>
    <col min="1" max="1" width="0.625" style="1" customWidth="1"/>
    <col min="2" max="5" width="7.875" style="1" customWidth="1"/>
    <col min="6" max="6" width="7.875" style="5" customWidth="1"/>
    <col min="7" max="7" width="7.875" style="1" customWidth="1"/>
    <col min="8" max="12" width="7.875" style="2" customWidth="1"/>
    <col min="13" max="16" width="8.125" style="2" customWidth="1"/>
    <col min="17" max="17" width="71" style="2" customWidth="1"/>
    <col min="18" max="18" width="5.125" style="1" customWidth="1"/>
    <col min="19" max="16384" width="8.875" style="67"/>
  </cols>
  <sheetData>
    <row r="1" spans="1:19" ht="19.5">
      <c r="L1" s="102"/>
      <c r="M1" s="102"/>
      <c r="N1" s="102"/>
      <c r="O1" s="102"/>
      <c r="P1" s="102" t="s">
        <v>98</v>
      </c>
      <c r="Q1" s="102"/>
    </row>
    <row r="2" spans="1:19" ht="12" customHeight="1">
      <c r="A2" s="15"/>
      <c r="L2" s="17"/>
      <c r="M2" s="17"/>
      <c r="N2" s="17"/>
      <c r="O2" s="17"/>
      <c r="P2" s="17"/>
      <c r="Q2" s="17"/>
    </row>
    <row r="3" spans="1:19" s="1" customFormat="1" ht="21" customHeight="1">
      <c r="B3" s="192" t="s">
        <v>9</v>
      </c>
      <c r="C3" s="192"/>
      <c r="D3" s="264" t="str">
        <f>'別記様式第３号-２（対象者別①）【記入例】'!D4</f>
        <v>東京　太郎</v>
      </c>
      <c r="E3" s="264"/>
      <c r="F3" s="264"/>
      <c r="G3" s="68"/>
      <c r="H3" s="69"/>
      <c r="I3" s="69"/>
      <c r="J3" s="69"/>
      <c r="K3" s="69"/>
      <c r="L3" s="194"/>
      <c r="M3" s="108"/>
      <c r="N3" s="108"/>
      <c r="O3" s="108"/>
      <c r="P3" s="108"/>
      <c r="Q3" s="108"/>
      <c r="S3" s="67"/>
    </row>
    <row r="4" spans="1:19" s="1" customFormat="1" ht="21" customHeight="1">
      <c r="B4" s="140" t="s">
        <v>67</v>
      </c>
      <c r="C4" s="140"/>
      <c r="D4" s="265" t="str">
        <f>'別記様式第３号-２（対象者別①）【記入例】'!D5</f>
        <v>介護主任</v>
      </c>
      <c r="E4" s="265"/>
      <c r="F4" s="265"/>
      <c r="G4" s="68"/>
      <c r="H4" s="69"/>
      <c r="I4" s="69"/>
      <c r="J4" s="69"/>
      <c r="K4" s="69"/>
      <c r="L4" s="194"/>
      <c r="M4" s="108"/>
      <c r="N4" s="108"/>
      <c r="O4" s="108"/>
      <c r="P4" s="108"/>
      <c r="Q4" s="108"/>
      <c r="S4" s="67"/>
    </row>
    <row r="5" spans="1:19" s="1" customFormat="1" ht="21.75" customHeight="1">
      <c r="B5" s="71"/>
      <c r="C5" s="71"/>
      <c r="D5" s="71"/>
      <c r="E5" s="71"/>
      <c r="F5" s="72"/>
      <c r="G5" s="71"/>
      <c r="H5" s="3"/>
      <c r="I5" s="3"/>
      <c r="J5" s="3"/>
      <c r="K5" s="3"/>
      <c r="L5" s="194"/>
      <c r="M5" s="108"/>
      <c r="N5" s="108"/>
      <c r="O5" s="108"/>
      <c r="P5" s="108"/>
      <c r="Q5" s="108"/>
      <c r="S5" s="67"/>
    </row>
    <row r="6" spans="1:19" s="1" customFormat="1" ht="30" customHeight="1">
      <c r="B6" s="191" t="s">
        <v>99</v>
      </c>
      <c r="C6" s="191"/>
      <c r="D6" s="191"/>
      <c r="E6" s="191"/>
      <c r="F6" s="191"/>
      <c r="G6" s="191"/>
      <c r="H6" s="191"/>
      <c r="I6" s="191"/>
      <c r="J6" s="191"/>
      <c r="K6" s="191"/>
      <c r="L6" s="191"/>
      <c r="M6" s="191"/>
      <c r="N6" s="191"/>
      <c r="O6" s="191"/>
      <c r="P6" s="191"/>
      <c r="Q6" s="73"/>
      <c r="S6" s="67"/>
    </row>
    <row r="7" spans="1:19" s="1" customFormat="1" ht="15.75" customHeight="1">
      <c r="B7" s="73"/>
      <c r="C7" s="73"/>
      <c r="D7" s="73"/>
      <c r="E7" s="73"/>
      <c r="F7" s="73"/>
      <c r="G7" s="73"/>
      <c r="H7" s="73"/>
      <c r="I7" s="73"/>
      <c r="J7" s="73"/>
      <c r="K7" s="73"/>
      <c r="L7" s="108"/>
      <c r="M7" s="108"/>
      <c r="N7" s="108"/>
      <c r="O7" s="108"/>
      <c r="P7" s="108"/>
      <c r="Q7" s="108"/>
      <c r="S7" s="67"/>
    </row>
    <row r="8" spans="1:19" s="1" customFormat="1" ht="19.899999999999999" customHeight="1">
      <c r="B8" s="196" t="s">
        <v>131</v>
      </c>
      <c r="C8" s="196"/>
      <c r="D8" s="196"/>
      <c r="E8" s="196"/>
      <c r="F8" s="196"/>
      <c r="G8" s="196"/>
      <c r="H8" s="196"/>
      <c r="I8" s="196"/>
      <c r="J8" s="196"/>
      <c r="K8" s="197"/>
      <c r="L8" s="197"/>
      <c r="M8" s="107"/>
      <c r="N8" s="107"/>
      <c r="O8" s="107"/>
      <c r="P8" s="107"/>
      <c r="Q8" s="113"/>
      <c r="S8" s="67"/>
    </row>
    <row r="9" spans="1:19" s="1" customFormat="1" ht="21" customHeight="1">
      <c r="B9" s="7" t="s">
        <v>10</v>
      </c>
      <c r="C9" s="198" t="s">
        <v>23</v>
      </c>
      <c r="D9" s="199"/>
      <c r="E9" s="199"/>
      <c r="F9" s="199"/>
      <c r="G9" s="199"/>
      <c r="H9" s="200" t="s">
        <v>100</v>
      </c>
      <c r="I9" s="201"/>
      <c r="J9" s="201"/>
      <c r="K9" s="198" t="s">
        <v>44</v>
      </c>
      <c r="L9" s="202"/>
      <c r="M9" s="76"/>
      <c r="N9" s="76"/>
      <c r="O9" s="76"/>
      <c r="P9" s="111"/>
      <c r="Q9" s="114"/>
      <c r="S9" s="67"/>
    </row>
    <row r="10" spans="1:19" s="1" customFormat="1" ht="21" customHeight="1">
      <c r="B10" s="101">
        <v>1</v>
      </c>
      <c r="C10" s="266" t="s">
        <v>77</v>
      </c>
      <c r="D10" s="267"/>
      <c r="E10" s="267"/>
      <c r="F10" s="267"/>
      <c r="G10" s="268"/>
      <c r="H10" s="269" t="s">
        <v>121</v>
      </c>
      <c r="I10" s="270"/>
      <c r="J10" s="270"/>
      <c r="K10" s="271" t="s">
        <v>122</v>
      </c>
      <c r="L10" s="272"/>
      <c r="M10" s="78"/>
      <c r="N10" s="78"/>
      <c r="O10" s="78"/>
      <c r="P10" s="79"/>
      <c r="Q10" s="115"/>
      <c r="S10" s="67"/>
    </row>
    <row r="11" spans="1:19" s="1" customFormat="1" ht="21" customHeight="1">
      <c r="B11" s="101">
        <v>2</v>
      </c>
      <c r="C11" s="266"/>
      <c r="D11" s="267"/>
      <c r="E11" s="267"/>
      <c r="F11" s="267"/>
      <c r="G11" s="268"/>
      <c r="H11" s="269"/>
      <c r="I11" s="270"/>
      <c r="J11" s="270"/>
      <c r="K11" s="271"/>
      <c r="L11" s="272"/>
      <c r="M11" s="78"/>
      <c r="N11" s="78"/>
      <c r="O11" s="78"/>
      <c r="P11" s="79"/>
      <c r="Q11" s="79"/>
      <c r="S11" s="67"/>
    </row>
    <row r="12" spans="1:19" s="1" customFormat="1" ht="21" customHeight="1">
      <c r="B12" s="109">
        <v>3</v>
      </c>
      <c r="C12" s="203"/>
      <c r="D12" s="204"/>
      <c r="E12" s="204"/>
      <c r="F12" s="204"/>
      <c r="G12" s="205"/>
      <c r="H12" s="206"/>
      <c r="I12" s="207"/>
      <c r="J12" s="207"/>
      <c r="K12" s="208"/>
      <c r="L12" s="209"/>
      <c r="M12" s="78"/>
      <c r="N12" s="78"/>
      <c r="O12" s="78"/>
      <c r="P12" s="79"/>
      <c r="Q12" s="79"/>
      <c r="S12" s="67"/>
    </row>
    <row r="13" spans="1:19" s="1" customFormat="1" ht="21" customHeight="1">
      <c r="B13" s="109">
        <v>4</v>
      </c>
      <c r="C13" s="203"/>
      <c r="D13" s="204"/>
      <c r="E13" s="204"/>
      <c r="F13" s="204"/>
      <c r="G13" s="205"/>
      <c r="H13" s="206"/>
      <c r="I13" s="207"/>
      <c r="J13" s="207"/>
      <c r="K13" s="208"/>
      <c r="L13" s="209"/>
      <c r="M13" s="78"/>
      <c r="N13" s="78"/>
      <c r="O13" s="78"/>
      <c r="P13" s="79"/>
      <c r="Q13" s="79"/>
      <c r="S13" s="67"/>
    </row>
    <row r="14" spans="1:19" s="1" customFormat="1" ht="21" customHeight="1">
      <c r="B14" s="109">
        <v>5</v>
      </c>
      <c r="C14" s="203"/>
      <c r="D14" s="204"/>
      <c r="E14" s="204"/>
      <c r="F14" s="204"/>
      <c r="G14" s="205"/>
      <c r="H14" s="206"/>
      <c r="I14" s="207"/>
      <c r="J14" s="207"/>
      <c r="K14" s="208"/>
      <c r="L14" s="209"/>
      <c r="M14" s="78"/>
      <c r="N14" s="78"/>
      <c r="O14" s="78"/>
      <c r="P14" s="79"/>
      <c r="Q14" s="79"/>
      <c r="S14" s="67"/>
    </row>
    <row r="15" spans="1:19" s="1" customFormat="1" ht="20.100000000000001" customHeight="1">
      <c r="B15" s="212" t="s">
        <v>11</v>
      </c>
      <c r="C15" s="212"/>
      <c r="D15" s="212"/>
      <c r="E15" s="212"/>
      <c r="F15" s="212"/>
      <c r="G15" s="212"/>
      <c r="H15" s="212"/>
      <c r="I15" s="212"/>
      <c r="J15" s="212"/>
      <c r="K15" s="213"/>
      <c r="L15" s="213"/>
      <c r="M15" s="80"/>
      <c r="N15" s="80"/>
      <c r="O15" s="80"/>
      <c r="P15" s="81"/>
      <c r="Q15" s="79"/>
      <c r="S15" s="67"/>
    </row>
    <row r="16" spans="1:19" s="1" customFormat="1" ht="15" customHeight="1">
      <c r="B16" s="106"/>
      <c r="C16" s="106"/>
      <c r="D16" s="106"/>
      <c r="E16" s="106"/>
      <c r="F16" s="106"/>
      <c r="G16" s="106"/>
      <c r="H16" s="106"/>
      <c r="I16" s="106"/>
      <c r="J16" s="106"/>
      <c r="K16" s="106"/>
      <c r="L16" s="106"/>
      <c r="M16" s="80"/>
      <c r="N16" s="80"/>
      <c r="O16" s="80"/>
      <c r="P16" s="81"/>
      <c r="Q16" s="79"/>
      <c r="S16" s="67"/>
    </row>
    <row r="17" spans="2:22" s="1" customFormat="1" ht="15" customHeight="1">
      <c r="B17" s="72"/>
      <c r="C17" s="82"/>
      <c r="D17" s="82"/>
      <c r="E17" s="82"/>
      <c r="F17" s="82"/>
      <c r="G17" s="82"/>
      <c r="H17" s="9"/>
      <c r="I17" s="9"/>
      <c r="J17" s="9"/>
      <c r="K17" s="9"/>
      <c r="L17" s="10"/>
      <c r="M17" s="10"/>
      <c r="N17" s="10"/>
      <c r="O17" s="10"/>
      <c r="P17" s="40"/>
      <c r="Q17" s="10"/>
      <c r="S17" s="67"/>
    </row>
    <row r="18" spans="2:22" s="1" customFormat="1" ht="19.899999999999999" customHeight="1">
      <c r="B18" s="196" t="s">
        <v>102</v>
      </c>
      <c r="C18" s="196"/>
      <c r="D18" s="196"/>
      <c r="E18" s="196"/>
      <c r="F18" s="196"/>
      <c r="G18" s="196"/>
      <c r="H18" s="196"/>
      <c r="I18" s="196"/>
      <c r="J18" s="196"/>
      <c r="K18" s="197"/>
      <c r="L18" s="197"/>
      <c r="M18" s="107"/>
      <c r="N18" s="107"/>
      <c r="O18" s="107"/>
      <c r="P18" s="83"/>
      <c r="Q18" s="75"/>
      <c r="S18" s="67"/>
    </row>
    <row r="19" spans="2:22" s="1" customFormat="1" ht="21" customHeight="1">
      <c r="B19" s="7" t="s">
        <v>10</v>
      </c>
      <c r="C19" s="198" t="s">
        <v>51</v>
      </c>
      <c r="D19" s="199"/>
      <c r="E19" s="199"/>
      <c r="F19" s="199"/>
      <c r="G19" s="199"/>
      <c r="H19" s="200" t="s">
        <v>101</v>
      </c>
      <c r="I19" s="201"/>
      <c r="J19" s="201"/>
      <c r="K19" s="214"/>
      <c r="L19" s="215"/>
      <c r="M19" s="84"/>
      <c r="N19" s="84"/>
      <c r="O19" s="84"/>
      <c r="P19" s="79"/>
      <c r="Q19" s="220"/>
      <c r="R19" s="220"/>
      <c r="S19" s="220"/>
      <c r="T19" s="220"/>
      <c r="U19" s="220"/>
      <c r="V19" s="220"/>
    </row>
    <row r="20" spans="2:22" s="1" customFormat="1" ht="21" customHeight="1">
      <c r="B20" s="101">
        <v>1</v>
      </c>
      <c r="C20" s="266" t="s">
        <v>78</v>
      </c>
      <c r="D20" s="267"/>
      <c r="E20" s="267"/>
      <c r="F20" s="267"/>
      <c r="G20" s="268"/>
      <c r="H20" s="269" t="s">
        <v>124</v>
      </c>
      <c r="I20" s="270"/>
      <c r="J20" s="270"/>
      <c r="K20" s="210"/>
      <c r="L20" s="211"/>
      <c r="M20" s="78"/>
      <c r="N20" s="78"/>
      <c r="O20" s="78"/>
      <c r="P20" s="79"/>
      <c r="Q20" s="79"/>
      <c r="S20" s="67"/>
    </row>
    <row r="21" spans="2:22" s="1" customFormat="1" ht="21" customHeight="1">
      <c r="B21" s="101">
        <v>2</v>
      </c>
      <c r="C21" s="266" t="s">
        <v>79</v>
      </c>
      <c r="D21" s="267"/>
      <c r="E21" s="267"/>
      <c r="F21" s="267"/>
      <c r="G21" s="268"/>
      <c r="H21" s="269" t="s">
        <v>123</v>
      </c>
      <c r="I21" s="270"/>
      <c r="J21" s="270"/>
      <c r="K21" s="210"/>
      <c r="L21" s="211"/>
      <c r="M21" s="78"/>
      <c r="N21" s="78"/>
      <c r="O21" s="78"/>
      <c r="P21" s="79"/>
      <c r="Q21" s="79"/>
      <c r="S21" s="67"/>
    </row>
    <row r="22" spans="2:22" s="1" customFormat="1" ht="21" customHeight="1">
      <c r="B22" s="109">
        <v>3</v>
      </c>
      <c r="C22" s="203"/>
      <c r="D22" s="204"/>
      <c r="E22" s="204"/>
      <c r="F22" s="204"/>
      <c r="G22" s="205"/>
      <c r="H22" s="206"/>
      <c r="I22" s="207"/>
      <c r="J22" s="207"/>
      <c r="K22" s="210"/>
      <c r="L22" s="211"/>
      <c r="M22" s="78"/>
      <c r="N22" s="78"/>
      <c r="O22" s="78"/>
      <c r="P22" s="79"/>
      <c r="Q22" s="79"/>
      <c r="S22" s="67"/>
    </row>
    <row r="23" spans="2:22" s="1" customFormat="1" ht="21" customHeight="1">
      <c r="B23" s="109">
        <v>4</v>
      </c>
      <c r="C23" s="203"/>
      <c r="D23" s="204"/>
      <c r="E23" s="204"/>
      <c r="F23" s="204"/>
      <c r="G23" s="205"/>
      <c r="H23" s="206"/>
      <c r="I23" s="207"/>
      <c r="J23" s="207"/>
      <c r="K23" s="210"/>
      <c r="L23" s="211"/>
      <c r="M23" s="78"/>
      <c r="N23" s="78"/>
      <c r="O23" s="78"/>
      <c r="P23" s="79"/>
      <c r="Q23" s="79"/>
      <c r="S23" s="67"/>
    </row>
    <row r="24" spans="2:22" s="1" customFormat="1" ht="21" customHeight="1">
      <c r="B24" s="109">
        <v>5</v>
      </c>
      <c r="C24" s="203"/>
      <c r="D24" s="204"/>
      <c r="E24" s="204"/>
      <c r="F24" s="204"/>
      <c r="G24" s="205"/>
      <c r="H24" s="206"/>
      <c r="I24" s="207"/>
      <c r="J24" s="207"/>
      <c r="K24" s="210"/>
      <c r="L24" s="211"/>
      <c r="M24" s="78"/>
      <c r="N24" s="78"/>
      <c r="O24" s="78"/>
      <c r="P24" s="79"/>
      <c r="Q24" s="79"/>
      <c r="S24" s="67"/>
    </row>
    <row r="25" spans="2:22" s="1" customFormat="1" ht="16.5" customHeight="1">
      <c r="B25" s="212" t="s">
        <v>11</v>
      </c>
      <c r="C25" s="212"/>
      <c r="D25" s="212"/>
      <c r="E25" s="212"/>
      <c r="F25" s="212"/>
      <c r="G25" s="212"/>
      <c r="H25" s="212"/>
      <c r="I25" s="212"/>
      <c r="J25" s="212"/>
      <c r="K25" s="213"/>
      <c r="L25" s="213"/>
      <c r="M25" s="80"/>
      <c r="N25" s="80"/>
      <c r="O25" s="80"/>
      <c r="P25" s="81"/>
      <c r="Q25" s="79"/>
      <c r="S25" s="67"/>
    </row>
    <row r="26" spans="2:22" s="1" customFormat="1" ht="15" customHeight="1">
      <c r="B26" s="106"/>
      <c r="C26" s="106"/>
      <c r="D26" s="106"/>
      <c r="E26" s="106"/>
      <c r="F26" s="106"/>
      <c r="G26" s="106"/>
      <c r="H26" s="106"/>
      <c r="I26" s="106"/>
      <c r="J26" s="106"/>
      <c r="K26" s="106"/>
      <c r="L26" s="106"/>
      <c r="M26" s="80"/>
      <c r="N26" s="80"/>
      <c r="O26" s="80"/>
      <c r="P26" s="80"/>
      <c r="Q26" s="79"/>
      <c r="S26" s="67"/>
    </row>
    <row r="27" spans="2:22" s="1" customFormat="1" ht="15" customHeight="1">
      <c r="B27" s="80"/>
      <c r="C27" s="80"/>
      <c r="D27" s="80"/>
      <c r="E27" s="80"/>
      <c r="F27" s="80"/>
      <c r="G27" s="80"/>
      <c r="H27" s="80"/>
      <c r="I27" s="80"/>
      <c r="J27" s="80"/>
      <c r="K27" s="80"/>
      <c r="L27" s="80"/>
      <c r="M27" s="80"/>
      <c r="N27" s="80"/>
      <c r="O27" s="80"/>
      <c r="P27" s="80"/>
      <c r="Q27" s="79"/>
      <c r="S27" s="67"/>
    </row>
    <row r="28" spans="2:22" s="1" customFormat="1" ht="19.5">
      <c r="B28" s="27" t="s">
        <v>105</v>
      </c>
      <c r="C28" s="11"/>
      <c r="D28" s="11"/>
      <c r="E28" s="11"/>
      <c r="F28" s="5"/>
      <c r="H28" s="2"/>
      <c r="I28" s="2"/>
      <c r="J28" s="2"/>
      <c r="K28" s="2"/>
      <c r="L28" s="2"/>
      <c r="M28" s="2"/>
      <c r="N28" s="2"/>
      <c r="O28" s="2"/>
      <c r="P28" s="2"/>
      <c r="Q28" s="2"/>
      <c r="S28" s="67"/>
    </row>
    <row r="29" spans="2:22" s="1" customFormat="1" ht="21" customHeight="1">
      <c r="B29" s="7" t="s">
        <v>10</v>
      </c>
      <c r="C29" s="198" t="s">
        <v>74</v>
      </c>
      <c r="D29" s="199"/>
      <c r="E29" s="199"/>
      <c r="F29" s="199"/>
      <c r="G29" s="199"/>
      <c r="H29" s="200" t="s">
        <v>103</v>
      </c>
      <c r="I29" s="201"/>
      <c r="J29" s="198" t="s">
        <v>25</v>
      </c>
      <c r="K29" s="199"/>
      <c r="L29" s="198" t="s">
        <v>52</v>
      </c>
      <c r="M29" s="199"/>
      <c r="N29" s="199"/>
      <c r="O29" s="199"/>
      <c r="P29" s="202"/>
      <c r="Q29" s="111"/>
      <c r="S29" s="67"/>
    </row>
    <row r="30" spans="2:22" s="1" customFormat="1" ht="21" customHeight="1">
      <c r="B30" s="101">
        <v>1</v>
      </c>
      <c r="C30" s="273" t="s">
        <v>80</v>
      </c>
      <c r="D30" s="273"/>
      <c r="E30" s="273"/>
      <c r="F30" s="273"/>
      <c r="G30" s="273"/>
      <c r="H30" s="274" t="s">
        <v>81</v>
      </c>
      <c r="I30" s="274"/>
      <c r="J30" s="275" t="s">
        <v>82</v>
      </c>
      <c r="K30" s="276"/>
      <c r="L30" s="266" t="s">
        <v>83</v>
      </c>
      <c r="M30" s="267"/>
      <c r="N30" s="267"/>
      <c r="O30" s="267"/>
      <c r="P30" s="268"/>
      <c r="Q30" s="86"/>
      <c r="S30" s="67"/>
    </row>
    <row r="31" spans="2:22" s="1" customFormat="1" ht="21" customHeight="1">
      <c r="B31" s="101">
        <v>2</v>
      </c>
      <c r="C31" s="273" t="s">
        <v>84</v>
      </c>
      <c r="D31" s="273"/>
      <c r="E31" s="273"/>
      <c r="F31" s="273"/>
      <c r="G31" s="273"/>
      <c r="H31" s="274" t="s">
        <v>85</v>
      </c>
      <c r="I31" s="274"/>
      <c r="J31" s="275" t="s">
        <v>86</v>
      </c>
      <c r="K31" s="276"/>
      <c r="L31" s="266" t="s">
        <v>83</v>
      </c>
      <c r="M31" s="267"/>
      <c r="N31" s="267"/>
      <c r="O31" s="267"/>
      <c r="P31" s="268"/>
      <c r="Q31" s="86"/>
      <c r="S31" s="67"/>
    </row>
    <row r="32" spans="2:22" s="1" customFormat="1" ht="21" customHeight="1">
      <c r="B32" s="109">
        <v>3</v>
      </c>
      <c r="C32" s="216"/>
      <c r="D32" s="216"/>
      <c r="E32" s="216"/>
      <c r="F32" s="216"/>
      <c r="G32" s="216"/>
      <c r="H32" s="217"/>
      <c r="I32" s="217"/>
      <c r="J32" s="218"/>
      <c r="K32" s="219"/>
      <c r="L32" s="203"/>
      <c r="M32" s="204"/>
      <c r="N32" s="204"/>
      <c r="O32" s="204"/>
      <c r="P32" s="205"/>
      <c r="Q32" s="86"/>
      <c r="S32" s="67"/>
    </row>
    <row r="33" spans="2:19" ht="21" customHeight="1">
      <c r="B33" s="109">
        <v>4</v>
      </c>
      <c r="C33" s="216"/>
      <c r="D33" s="216"/>
      <c r="E33" s="216"/>
      <c r="F33" s="216"/>
      <c r="G33" s="216"/>
      <c r="H33" s="217"/>
      <c r="I33" s="217"/>
      <c r="J33" s="218"/>
      <c r="K33" s="219"/>
      <c r="L33" s="203"/>
      <c r="M33" s="204"/>
      <c r="N33" s="204"/>
      <c r="O33" s="204"/>
      <c r="P33" s="205"/>
      <c r="Q33" s="86"/>
    </row>
    <row r="34" spans="2:19" ht="21" customHeight="1">
      <c r="B34" s="109">
        <v>5</v>
      </c>
      <c r="C34" s="216"/>
      <c r="D34" s="216"/>
      <c r="E34" s="216"/>
      <c r="F34" s="216"/>
      <c r="G34" s="216"/>
      <c r="H34" s="217"/>
      <c r="I34" s="217"/>
      <c r="J34" s="218"/>
      <c r="K34" s="219"/>
      <c r="L34" s="203"/>
      <c r="M34" s="204"/>
      <c r="N34" s="204"/>
      <c r="O34" s="204"/>
      <c r="P34" s="205"/>
      <c r="Q34" s="86"/>
    </row>
    <row r="35" spans="2:19" ht="20.100000000000001" customHeight="1">
      <c r="B35" s="212" t="s">
        <v>104</v>
      </c>
      <c r="C35" s="212"/>
      <c r="D35" s="212"/>
      <c r="E35" s="212"/>
      <c r="F35" s="212"/>
      <c r="G35" s="212"/>
      <c r="H35" s="212"/>
      <c r="I35" s="212"/>
      <c r="J35" s="212"/>
      <c r="K35" s="212"/>
      <c r="L35" s="213"/>
      <c r="M35" s="80"/>
      <c r="N35" s="80"/>
      <c r="O35" s="80"/>
      <c r="P35" s="80"/>
      <c r="Q35" s="86"/>
    </row>
    <row r="36" spans="2:19" ht="20.100000000000001" customHeight="1">
      <c r="B36" s="213" t="s">
        <v>11</v>
      </c>
      <c r="C36" s="213"/>
      <c r="D36" s="213"/>
      <c r="E36" s="213"/>
      <c r="F36" s="213"/>
      <c r="G36" s="213"/>
      <c r="H36" s="213"/>
      <c r="I36" s="213"/>
      <c r="J36" s="213"/>
      <c r="K36" s="213"/>
      <c r="L36" s="213"/>
      <c r="M36" s="80"/>
      <c r="N36" s="80"/>
      <c r="O36" s="80"/>
      <c r="P36" s="80"/>
      <c r="Q36" s="86"/>
    </row>
    <row r="37" spans="2:19" ht="15" customHeight="1">
      <c r="B37" s="27"/>
      <c r="C37" s="11"/>
      <c r="D37" s="11"/>
      <c r="E37" s="11"/>
      <c r="Q37" s="58"/>
    </row>
    <row r="38" spans="2:19" ht="15" customHeight="1">
      <c r="B38" s="27"/>
      <c r="C38" s="11"/>
      <c r="D38" s="11"/>
      <c r="E38" s="11"/>
      <c r="Q38" s="58"/>
    </row>
    <row r="39" spans="2:19" ht="19.5">
      <c r="B39" s="27" t="s">
        <v>119</v>
      </c>
      <c r="C39" s="11"/>
      <c r="D39" s="11"/>
      <c r="E39" s="11"/>
      <c r="Q39" s="119"/>
      <c r="R39" s="2"/>
      <c r="S39" s="1"/>
    </row>
    <row r="40" spans="2:19" ht="19.5">
      <c r="B40" s="27" t="s">
        <v>120</v>
      </c>
      <c r="C40" s="11"/>
      <c r="D40" s="11"/>
      <c r="E40" s="11"/>
      <c r="Q40" s="119"/>
      <c r="R40" s="2"/>
      <c r="S40" s="1"/>
    </row>
    <row r="41" spans="2:19" ht="82.5" customHeight="1">
      <c r="B41" s="277" t="s">
        <v>126</v>
      </c>
      <c r="C41" s="277"/>
      <c r="D41" s="277"/>
      <c r="E41" s="277"/>
      <c r="F41" s="277"/>
      <c r="G41" s="277"/>
      <c r="H41" s="277"/>
      <c r="I41" s="277"/>
      <c r="J41" s="277"/>
      <c r="K41" s="277"/>
      <c r="L41" s="277"/>
      <c r="M41" s="277"/>
      <c r="N41" s="277"/>
      <c r="O41" s="277"/>
      <c r="P41" s="277"/>
      <c r="Q41" s="118"/>
      <c r="R41" s="2"/>
      <c r="S41" s="1"/>
    </row>
    <row r="42" spans="2:19" ht="82.5" customHeight="1">
      <c r="B42" s="277"/>
      <c r="C42" s="277"/>
      <c r="D42" s="277"/>
      <c r="E42" s="277"/>
      <c r="F42" s="277"/>
      <c r="G42" s="277"/>
      <c r="H42" s="277"/>
      <c r="I42" s="277"/>
      <c r="J42" s="277"/>
      <c r="K42" s="277"/>
      <c r="L42" s="277"/>
      <c r="M42" s="277"/>
      <c r="N42" s="277"/>
      <c r="O42" s="277"/>
      <c r="P42" s="277"/>
      <c r="Q42" s="81"/>
      <c r="R42" s="2"/>
      <c r="S42" s="1"/>
    </row>
    <row r="43" spans="2:19" ht="15" customHeight="1">
      <c r="B43" s="67"/>
      <c r="C43" s="88"/>
      <c r="D43" s="88"/>
      <c r="E43" s="88"/>
      <c r="F43" s="88"/>
      <c r="G43" s="88"/>
      <c r="H43" s="88"/>
      <c r="I43" s="88"/>
      <c r="J43" s="88"/>
      <c r="K43" s="88"/>
      <c r="L43" s="88"/>
      <c r="M43" s="88"/>
      <c r="N43" s="88"/>
      <c r="O43" s="88"/>
      <c r="P43" s="88"/>
      <c r="Q43" s="81"/>
      <c r="R43" s="2"/>
      <c r="S43" s="1"/>
    </row>
    <row r="44" spans="2:19" ht="15" customHeight="1">
      <c r="B44" s="67"/>
      <c r="C44" s="88"/>
      <c r="D44" s="88"/>
      <c r="E44" s="88"/>
      <c r="F44" s="88"/>
      <c r="G44" s="88"/>
      <c r="H44" s="88"/>
      <c r="I44" s="88"/>
      <c r="J44" s="88"/>
      <c r="K44" s="88"/>
      <c r="L44" s="88"/>
      <c r="M44" s="88"/>
      <c r="N44" s="88"/>
      <c r="O44" s="88"/>
      <c r="P44" s="88"/>
      <c r="Q44" s="81"/>
      <c r="R44" s="2"/>
      <c r="S44" s="1"/>
    </row>
    <row r="45" spans="2:19" ht="19.5" customHeight="1">
      <c r="B45" s="87" t="s">
        <v>109</v>
      </c>
      <c r="C45" s="88"/>
      <c r="D45" s="88"/>
      <c r="E45" s="88"/>
      <c r="F45" s="88"/>
      <c r="G45" s="88"/>
      <c r="H45" s="88"/>
      <c r="I45" s="88"/>
      <c r="J45" s="88"/>
      <c r="K45" s="88"/>
      <c r="L45" s="88"/>
      <c r="M45" s="88"/>
      <c r="N45" s="88"/>
      <c r="O45" s="88"/>
      <c r="P45" s="88"/>
      <c r="Q45" s="81"/>
      <c r="R45" s="2"/>
      <c r="S45" s="1"/>
    </row>
    <row r="46" spans="2:19" ht="44.25" customHeight="1">
      <c r="B46" s="277" t="s">
        <v>127</v>
      </c>
      <c r="C46" s="277"/>
      <c r="D46" s="277"/>
      <c r="E46" s="277"/>
      <c r="F46" s="277"/>
      <c r="G46" s="277"/>
      <c r="H46" s="277"/>
      <c r="I46" s="277"/>
      <c r="J46" s="277"/>
      <c r="K46" s="277"/>
      <c r="L46" s="277"/>
      <c r="M46" s="277"/>
      <c r="N46" s="277"/>
      <c r="O46" s="277"/>
      <c r="P46" s="277"/>
      <c r="Q46" s="118"/>
      <c r="R46" s="2"/>
      <c r="S46" s="1"/>
    </row>
    <row r="47" spans="2:19" ht="44.25" customHeight="1">
      <c r="B47" s="277"/>
      <c r="C47" s="277"/>
      <c r="D47" s="277"/>
      <c r="E47" s="277"/>
      <c r="F47" s="277"/>
      <c r="G47" s="277"/>
      <c r="H47" s="277"/>
      <c r="I47" s="277"/>
      <c r="J47" s="277"/>
      <c r="K47" s="277"/>
      <c r="L47" s="277"/>
      <c r="M47" s="277"/>
      <c r="N47" s="277"/>
      <c r="O47" s="277"/>
      <c r="P47" s="277"/>
      <c r="Q47" s="81"/>
      <c r="R47" s="2"/>
      <c r="S47" s="1"/>
    </row>
    <row r="48" spans="2:19" ht="15" customHeight="1">
      <c r="Q48" s="58"/>
    </row>
    <row r="49" spans="2:19" ht="15" customHeight="1">
      <c r="Q49" s="58"/>
    </row>
    <row r="50" spans="2:19" ht="19.5">
      <c r="B50" s="27" t="s">
        <v>106</v>
      </c>
      <c r="O50" s="62" t="s">
        <v>54</v>
      </c>
    </row>
    <row r="51" spans="2:19" ht="35.25" customHeight="1">
      <c r="B51" s="29" t="s">
        <v>22</v>
      </c>
      <c r="C51" s="8" t="s">
        <v>12</v>
      </c>
      <c r="D51" s="8" t="s">
        <v>13</v>
      </c>
      <c r="E51" s="8" t="s">
        <v>14</v>
      </c>
      <c r="F51" s="8" t="s">
        <v>15</v>
      </c>
      <c r="G51" s="8" t="s">
        <v>16</v>
      </c>
      <c r="H51" s="8" t="s">
        <v>56</v>
      </c>
      <c r="I51" s="8" t="s">
        <v>57</v>
      </c>
      <c r="J51" s="8" t="s">
        <v>58</v>
      </c>
      <c r="K51" s="8" t="s">
        <v>17</v>
      </c>
      <c r="L51" s="8" t="s">
        <v>18</v>
      </c>
      <c r="M51" s="8" t="s">
        <v>19</v>
      </c>
      <c r="N51" s="8" t="s">
        <v>20</v>
      </c>
      <c r="O51" s="29" t="s">
        <v>21</v>
      </c>
      <c r="P51" s="89" t="s">
        <v>89</v>
      </c>
      <c r="Q51" s="58"/>
    </row>
    <row r="52" spans="2:19" ht="36.75" customHeight="1">
      <c r="B52" s="95" t="s">
        <v>87</v>
      </c>
      <c r="C52" s="91"/>
      <c r="D52" s="91"/>
      <c r="E52" s="91"/>
      <c r="F52" s="91"/>
      <c r="G52" s="91"/>
      <c r="H52" s="91"/>
      <c r="I52" s="91"/>
      <c r="J52" s="96">
        <v>40000</v>
      </c>
      <c r="K52" s="96">
        <v>20000</v>
      </c>
      <c r="L52" s="96">
        <v>20000</v>
      </c>
      <c r="M52" s="96">
        <v>20000</v>
      </c>
      <c r="N52" s="96">
        <v>20000</v>
      </c>
      <c r="O52" s="97">
        <f>SUM(C52:N52)</f>
        <v>120000</v>
      </c>
      <c r="P52" s="98">
        <v>6</v>
      </c>
    </row>
    <row r="53" spans="2:19" ht="27" customHeight="1">
      <c r="B53" s="94" t="s">
        <v>66</v>
      </c>
      <c r="C53" s="278" t="s">
        <v>125</v>
      </c>
      <c r="D53" s="279"/>
      <c r="E53" s="279"/>
      <c r="F53" s="279"/>
      <c r="G53" s="279"/>
      <c r="H53" s="279"/>
      <c r="I53" s="279"/>
      <c r="J53" s="279"/>
      <c r="K53" s="279"/>
      <c r="L53" s="279"/>
      <c r="M53" s="279"/>
      <c r="N53" s="279"/>
      <c r="O53" s="279"/>
      <c r="P53" s="280"/>
      <c r="Q53" s="61"/>
    </row>
    <row r="54" spans="2:19" ht="9" customHeight="1"/>
    <row r="56" spans="2:19">
      <c r="Q56" s="58"/>
    </row>
    <row r="57" spans="2:19" ht="18.75" hidden="1" customHeight="1">
      <c r="B57" s="86" t="s">
        <v>26</v>
      </c>
      <c r="Q57" s="58"/>
    </row>
    <row r="58" spans="2:19" ht="18.75" hidden="1" customHeight="1">
      <c r="B58" s="86" t="s">
        <v>27</v>
      </c>
      <c r="Q58" s="58"/>
    </row>
    <row r="59" spans="2:19" ht="18.75" hidden="1" customHeight="1">
      <c r="B59" s="86" t="s">
        <v>28</v>
      </c>
      <c r="Q59" s="58"/>
    </row>
    <row r="60" spans="2:19" ht="18.75" hidden="1" customHeight="1">
      <c r="B60" s="86" t="s">
        <v>29</v>
      </c>
    </row>
    <row r="61" spans="2:19" ht="18.75" hidden="1" customHeight="1">
      <c r="B61" s="86" t="s">
        <v>30</v>
      </c>
    </row>
    <row r="62" spans="2:19" s="1" customFormat="1" ht="18.75" hidden="1" customHeight="1">
      <c r="B62" s="86" t="s">
        <v>31</v>
      </c>
      <c r="F62" s="5"/>
      <c r="H62" s="2"/>
      <c r="I62" s="2"/>
      <c r="J62" s="2"/>
      <c r="K62" s="2"/>
      <c r="L62" s="2"/>
      <c r="M62" s="2"/>
      <c r="N62" s="2"/>
      <c r="O62" s="2"/>
      <c r="P62" s="2"/>
      <c r="Q62" s="2"/>
      <c r="S62" s="67"/>
    </row>
    <row r="63" spans="2:19" s="1" customFormat="1" ht="18.75" hidden="1" customHeight="1">
      <c r="B63" s="86" t="s">
        <v>32</v>
      </c>
      <c r="F63" s="5"/>
      <c r="H63" s="2"/>
      <c r="I63" s="2"/>
      <c r="J63" s="2"/>
      <c r="K63" s="2"/>
      <c r="L63" s="2"/>
      <c r="M63" s="2"/>
      <c r="N63" s="2"/>
      <c r="O63" s="2"/>
      <c r="P63" s="2"/>
      <c r="Q63" s="2"/>
      <c r="S63" s="67"/>
    </row>
    <row r="64" spans="2:19" s="1" customFormat="1" ht="18.75" hidden="1" customHeight="1">
      <c r="B64" s="58" t="s">
        <v>33</v>
      </c>
      <c r="F64" s="5"/>
      <c r="H64" s="2"/>
      <c r="I64" s="2"/>
      <c r="J64" s="2"/>
      <c r="K64" s="2"/>
      <c r="L64" s="2"/>
      <c r="M64" s="2"/>
      <c r="N64" s="2"/>
      <c r="O64" s="2"/>
      <c r="P64" s="2"/>
      <c r="Q64" s="2"/>
      <c r="S64" s="67"/>
    </row>
    <row r="65" spans="2:19" s="1" customFormat="1" ht="18.75" hidden="1" customHeight="1">
      <c r="B65" s="58" t="s">
        <v>34</v>
      </c>
      <c r="F65" s="5"/>
      <c r="H65" s="2"/>
      <c r="I65" s="2"/>
      <c r="J65" s="2"/>
      <c r="K65" s="2"/>
      <c r="L65" s="2"/>
      <c r="M65" s="2"/>
      <c r="N65" s="2"/>
      <c r="O65" s="2"/>
      <c r="P65" s="2"/>
      <c r="Q65" s="2"/>
      <c r="S65" s="67"/>
    </row>
    <row r="66" spans="2:19" s="1" customFormat="1" ht="18.75" hidden="1" customHeight="1">
      <c r="B66" s="58" t="s">
        <v>35</v>
      </c>
      <c r="F66" s="5"/>
      <c r="H66" s="2"/>
      <c r="I66" s="2"/>
      <c r="J66" s="2"/>
      <c r="K66" s="2"/>
      <c r="L66" s="2"/>
      <c r="M66" s="2"/>
      <c r="N66" s="2"/>
      <c r="O66" s="2"/>
      <c r="P66" s="2"/>
      <c r="Q66" s="2"/>
      <c r="S66" s="67"/>
    </row>
    <row r="67" spans="2:19" s="1" customFormat="1" ht="18.75" hidden="1" customHeight="1">
      <c r="B67" s="58" t="s">
        <v>36</v>
      </c>
      <c r="F67" s="5"/>
      <c r="H67" s="2"/>
      <c r="I67" s="2"/>
      <c r="J67" s="2"/>
      <c r="K67" s="2"/>
      <c r="L67" s="2"/>
      <c r="M67" s="2"/>
      <c r="N67" s="2"/>
      <c r="O67" s="2"/>
      <c r="P67" s="2"/>
      <c r="Q67" s="2"/>
      <c r="S67" s="67"/>
    </row>
    <row r="68" spans="2:19" s="1" customFormat="1" ht="18.75" hidden="1" customHeight="1">
      <c r="B68" s="58" t="s">
        <v>37</v>
      </c>
      <c r="F68" s="5"/>
      <c r="H68" s="2"/>
      <c r="I68" s="2"/>
      <c r="J68" s="2"/>
      <c r="K68" s="2"/>
      <c r="L68" s="2"/>
      <c r="M68" s="2"/>
      <c r="N68" s="2"/>
      <c r="O68" s="2"/>
      <c r="P68" s="2"/>
      <c r="Q68" s="2"/>
      <c r="S68" s="67"/>
    </row>
    <row r="69" spans="2:19" s="1" customFormat="1" ht="18.75" hidden="1" customHeight="1">
      <c r="B69" s="58" t="s">
        <v>38</v>
      </c>
      <c r="F69" s="5"/>
      <c r="H69" s="2"/>
      <c r="I69" s="2"/>
      <c r="J69" s="2"/>
      <c r="K69" s="2"/>
      <c r="L69" s="2"/>
      <c r="M69" s="2"/>
      <c r="N69" s="2"/>
      <c r="O69" s="2"/>
      <c r="P69" s="2"/>
      <c r="Q69" s="2"/>
      <c r="S69" s="67"/>
    </row>
    <row r="70" spans="2:19" s="1" customFormat="1" ht="18.75" hidden="1" customHeight="1">
      <c r="B70" s="58" t="s">
        <v>53</v>
      </c>
      <c r="F70" s="5"/>
      <c r="H70" s="2"/>
      <c r="I70" s="2"/>
      <c r="J70" s="2"/>
      <c r="K70" s="2"/>
      <c r="L70" s="2"/>
      <c r="M70" s="2"/>
      <c r="N70" s="2"/>
      <c r="O70" s="2"/>
      <c r="P70" s="2"/>
      <c r="Q70" s="2"/>
      <c r="S70" s="67"/>
    </row>
    <row r="71" spans="2:19" s="1" customFormat="1" ht="18.75" hidden="1" customHeight="1">
      <c r="B71" s="58" t="s">
        <v>39</v>
      </c>
      <c r="F71" s="5"/>
      <c r="H71" s="2"/>
      <c r="I71" s="2"/>
      <c r="J71" s="2"/>
      <c r="K71" s="2"/>
      <c r="L71" s="2"/>
      <c r="M71" s="2"/>
      <c r="N71" s="2"/>
      <c r="O71" s="2"/>
      <c r="P71" s="2"/>
      <c r="Q71" s="2"/>
      <c r="S71" s="67"/>
    </row>
    <row r="72" spans="2:19" s="1" customFormat="1" ht="18.75" hidden="1" customHeight="1">
      <c r="B72" s="58" t="s">
        <v>40</v>
      </c>
      <c r="F72" s="5"/>
      <c r="H72" s="2"/>
      <c r="I72" s="2"/>
      <c r="J72" s="2"/>
      <c r="K72" s="2"/>
      <c r="L72" s="2"/>
      <c r="M72" s="2"/>
      <c r="N72" s="2"/>
      <c r="O72" s="2"/>
      <c r="P72" s="2"/>
      <c r="Q72" s="2"/>
      <c r="S72" s="67"/>
    </row>
    <row r="73" spans="2:19" s="1" customFormat="1" ht="18.75" hidden="1" customHeight="1">
      <c r="B73" s="58" t="s">
        <v>41</v>
      </c>
      <c r="F73" s="5"/>
      <c r="H73" s="2"/>
      <c r="I73" s="2"/>
      <c r="J73" s="2"/>
      <c r="K73" s="2"/>
      <c r="L73" s="2"/>
      <c r="M73" s="2"/>
      <c r="N73" s="2"/>
      <c r="O73" s="2"/>
      <c r="P73" s="2"/>
      <c r="Q73" s="2"/>
      <c r="S73" s="67"/>
    </row>
    <row r="74" spans="2:19" s="1" customFormat="1" ht="18.75" hidden="1" customHeight="1">
      <c r="B74" s="2" t="s">
        <v>55</v>
      </c>
      <c r="F74" s="5"/>
      <c r="H74" s="2"/>
      <c r="I74" s="2"/>
      <c r="J74" s="2"/>
      <c r="K74" s="2"/>
      <c r="L74" s="2"/>
      <c r="M74" s="2"/>
      <c r="N74" s="2"/>
      <c r="O74" s="2"/>
      <c r="P74" s="2"/>
      <c r="Q74" s="2"/>
      <c r="S74" s="67"/>
    </row>
    <row r="75" spans="2:19" s="1" customFormat="1" ht="18.75" hidden="1" customHeight="1">
      <c r="B75" s="58" t="s">
        <v>42</v>
      </c>
      <c r="F75" s="5"/>
      <c r="H75" s="2"/>
      <c r="I75" s="2"/>
      <c r="J75" s="2"/>
      <c r="K75" s="2"/>
      <c r="L75" s="2"/>
      <c r="M75" s="2"/>
      <c r="N75" s="2"/>
      <c r="O75" s="2"/>
      <c r="P75" s="2"/>
      <c r="Q75" s="2"/>
      <c r="S75" s="67"/>
    </row>
    <row r="76" spans="2:19" s="1" customFormat="1" ht="18.75" hidden="1" customHeight="1">
      <c r="B76" s="2" t="s">
        <v>59</v>
      </c>
      <c r="F76" s="5"/>
      <c r="H76" s="2"/>
      <c r="I76" s="2"/>
      <c r="J76" s="2"/>
      <c r="K76" s="2"/>
      <c r="L76" s="2"/>
      <c r="M76" s="2"/>
      <c r="N76" s="2"/>
      <c r="O76" s="2"/>
      <c r="P76" s="2"/>
      <c r="Q76" s="2"/>
      <c r="S76" s="67"/>
    </row>
    <row r="77" spans="2:19" s="1" customFormat="1" ht="18.75" hidden="1" customHeight="1">
      <c r="B77" s="2" t="s">
        <v>60</v>
      </c>
      <c r="F77" s="5"/>
      <c r="H77" s="2"/>
      <c r="I77" s="2"/>
      <c r="J77" s="2"/>
      <c r="K77" s="2"/>
      <c r="L77" s="2"/>
      <c r="M77" s="2"/>
      <c r="N77" s="2"/>
      <c r="O77" s="2"/>
      <c r="P77" s="2"/>
      <c r="Q77" s="2"/>
      <c r="S77" s="67"/>
    </row>
    <row r="78" spans="2:19" s="1" customFormat="1" ht="18.75" hidden="1" customHeight="1">
      <c r="B78" s="2" t="s">
        <v>61</v>
      </c>
      <c r="F78" s="5"/>
      <c r="H78" s="2"/>
      <c r="I78" s="2"/>
      <c r="J78" s="2"/>
      <c r="K78" s="2"/>
      <c r="L78" s="2"/>
      <c r="M78" s="2"/>
      <c r="N78" s="2"/>
      <c r="O78" s="2"/>
      <c r="P78" s="2"/>
      <c r="Q78" s="2"/>
      <c r="S78" s="67"/>
    </row>
    <row r="79" spans="2:19" s="1" customFormat="1" ht="18.75" hidden="1" customHeight="1">
      <c r="B79" s="58" t="s">
        <v>43</v>
      </c>
      <c r="F79" s="5"/>
      <c r="H79" s="2"/>
      <c r="I79" s="2"/>
      <c r="J79" s="2"/>
      <c r="K79" s="2"/>
      <c r="L79" s="2"/>
      <c r="M79" s="2"/>
      <c r="N79" s="2"/>
      <c r="O79" s="2"/>
      <c r="P79" s="2"/>
      <c r="Q79" s="2"/>
      <c r="S79" s="67"/>
    </row>
    <row r="80" spans="2:19" s="1" customFormat="1" ht="18.75" hidden="1" customHeight="1">
      <c r="B80" s="58" t="s">
        <v>62</v>
      </c>
      <c r="F80" s="5"/>
      <c r="H80" s="2"/>
      <c r="I80" s="2"/>
      <c r="J80" s="2"/>
      <c r="K80" s="2"/>
      <c r="L80" s="2"/>
      <c r="M80" s="2"/>
      <c r="N80" s="2"/>
      <c r="O80" s="2"/>
      <c r="P80" s="2"/>
      <c r="Q80" s="2"/>
      <c r="S80" s="67"/>
    </row>
    <row r="81" spans="2:19" s="1" customFormat="1" ht="18.75" hidden="1" customHeight="1">
      <c r="B81" s="58" t="s">
        <v>63</v>
      </c>
      <c r="F81" s="5"/>
      <c r="H81" s="2"/>
      <c r="I81" s="2"/>
      <c r="J81" s="2"/>
      <c r="K81" s="2"/>
      <c r="L81" s="2"/>
      <c r="M81" s="2"/>
      <c r="N81" s="2"/>
      <c r="O81" s="2"/>
      <c r="P81" s="2"/>
      <c r="Q81" s="2"/>
      <c r="S81" s="67"/>
    </row>
    <row r="82" spans="2:19" s="1" customFormat="1" ht="18.75" hidden="1" customHeight="1">
      <c r="B82" s="58" t="s">
        <v>64</v>
      </c>
      <c r="F82" s="5"/>
      <c r="H82" s="2"/>
      <c r="I82" s="2"/>
      <c r="J82" s="2"/>
      <c r="K82" s="2"/>
      <c r="L82" s="2"/>
      <c r="M82" s="2"/>
      <c r="N82" s="2"/>
      <c r="O82" s="2"/>
      <c r="P82" s="2"/>
      <c r="Q82" s="2"/>
      <c r="S82" s="67"/>
    </row>
  </sheetData>
  <mergeCells count="76">
    <mergeCell ref="B41:P42"/>
    <mergeCell ref="B46:P47"/>
    <mergeCell ref="C53:P53"/>
    <mergeCell ref="C34:G34"/>
    <mergeCell ref="H34:I34"/>
    <mergeCell ref="J34:K34"/>
    <mergeCell ref="L34:P34"/>
    <mergeCell ref="B35:L35"/>
    <mergeCell ref="B36:L36"/>
    <mergeCell ref="C32:G32"/>
    <mergeCell ref="H32:I32"/>
    <mergeCell ref="J32:K32"/>
    <mergeCell ref="L32:P32"/>
    <mergeCell ref="C33:G33"/>
    <mergeCell ref="H33:I33"/>
    <mergeCell ref="J33:K33"/>
    <mergeCell ref="L33:P33"/>
    <mergeCell ref="C30:G30"/>
    <mergeCell ref="H30:I30"/>
    <mergeCell ref="J30:K30"/>
    <mergeCell ref="L30:P30"/>
    <mergeCell ref="C31:G31"/>
    <mergeCell ref="H31:I31"/>
    <mergeCell ref="J31:K31"/>
    <mergeCell ref="L31:P31"/>
    <mergeCell ref="C24:G24"/>
    <mergeCell ref="H24:J24"/>
    <mergeCell ref="K24:L24"/>
    <mergeCell ref="B25:L25"/>
    <mergeCell ref="C29:G29"/>
    <mergeCell ref="H29:I29"/>
    <mergeCell ref="J29:K29"/>
    <mergeCell ref="L29:P29"/>
    <mergeCell ref="C22:G22"/>
    <mergeCell ref="H22:J22"/>
    <mergeCell ref="K22:L22"/>
    <mergeCell ref="C23:G23"/>
    <mergeCell ref="H23:J23"/>
    <mergeCell ref="K23:L23"/>
    <mergeCell ref="C20:G20"/>
    <mergeCell ref="H20:J20"/>
    <mergeCell ref="K20:L20"/>
    <mergeCell ref="C21:G21"/>
    <mergeCell ref="H21:J21"/>
    <mergeCell ref="K21:L21"/>
    <mergeCell ref="Q19:V19"/>
    <mergeCell ref="C13:G13"/>
    <mergeCell ref="H13:J13"/>
    <mergeCell ref="K13:L13"/>
    <mergeCell ref="C14:G14"/>
    <mergeCell ref="H14:J14"/>
    <mergeCell ref="K14:L14"/>
    <mergeCell ref="B15:L15"/>
    <mergeCell ref="B18:L18"/>
    <mergeCell ref="C19:G19"/>
    <mergeCell ref="H19:J19"/>
    <mergeCell ref="K19:L19"/>
    <mergeCell ref="C11:G11"/>
    <mergeCell ref="H11:J11"/>
    <mergeCell ref="K11:L11"/>
    <mergeCell ref="C12:G12"/>
    <mergeCell ref="H12:J12"/>
    <mergeCell ref="K12:L12"/>
    <mergeCell ref="B8:L8"/>
    <mergeCell ref="C9:G9"/>
    <mergeCell ref="H9:J9"/>
    <mergeCell ref="K9:L9"/>
    <mergeCell ref="C10:G10"/>
    <mergeCell ref="H10:J10"/>
    <mergeCell ref="K10:L10"/>
    <mergeCell ref="B6:P6"/>
    <mergeCell ref="B3:C3"/>
    <mergeCell ref="D3:F3"/>
    <mergeCell ref="L3:L5"/>
    <mergeCell ref="B4:C4"/>
    <mergeCell ref="D4:F4"/>
  </mergeCells>
  <phoneticPr fontId="1"/>
  <dataValidations count="4">
    <dataValidation type="list" allowBlank="1" showInputMessage="1" showErrorMessage="1" sqref="K10:L14" xr:uid="{4C4C5016-5294-4E9B-BFE9-2CC80F7239B9}">
      <formula1>"取得済,受験済(不合格),受験済(合否待ち)"</formula1>
    </dataValidation>
    <dataValidation type="list" allowBlank="1" showInputMessage="1" showErrorMessage="1" sqref="B52" xr:uid="{559FB12C-FBF6-4DA6-90CD-303A32F177E6}">
      <formula1>"手当,一時金,基本給,その他"</formula1>
    </dataValidation>
    <dataValidation type="list" allowBlank="1" showInputMessage="1" showErrorMessage="1" sqref="L32:P34" xr:uid="{30BF6FCB-5506-492F-A0B9-A637E1BCD6B0}">
      <formula1>$B$57:$B$82</formula1>
    </dataValidation>
    <dataValidation type="list" allowBlank="1" showInputMessage="1" showErrorMessage="1" sqref="L30:P31" xr:uid="{35DDB14C-FF12-4DAE-B5CC-5A98341ADD43}">
      <formula1>$B$58:$B$83</formula1>
    </dataValidation>
  </dataValidations>
  <printOptions horizontalCentered="1"/>
  <pageMargins left="0.51181102362204722" right="0.51181102362204722" top="0.35433070866141736" bottom="0.19685039370078741" header="0.31496062992125984" footer="0.31496062992125984"/>
  <pageSetup paperSize="9" scale="65"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DD490-2A59-465E-8B52-D3C640201621}">
  <sheetPr>
    <tabColor theme="1"/>
    <pageSetUpPr fitToPage="1"/>
  </sheetPr>
  <dimension ref="A1:R23"/>
  <sheetViews>
    <sheetView showGridLines="0" view="pageBreakPreview" zoomScaleNormal="100" zoomScaleSheetLayoutView="100" workbookViewId="0">
      <selection activeCell="S8" sqref="S8"/>
    </sheetView>
  </sheetViews>
  <sheetFormatPr defaultColWidth="8.875" defaultRowHeight="19.5"/>
  <cols>
    <col min="1" max="1" width="1.625" style="11" customWidth="1"/>
    <col min="2" max="2" width="4.875" style="11" customWidth="1"/>
    <col min="3" max="3" width="3.5" style="11" customWidth="1"/>
    <col min="4" max="4" width="4.625" style="11" customWidth="1"/>
    <col min="5" max="5" width="6" style="11" customWidth="1"/>
    <col min="6" max="6" width="18" style="100" customWidth="1"/>
    <col min="7" max="7" width="9.75" style="11" customWidth="1"/>
    <col min="8" max="8" width="8.625" style="32" customWidth="1"/>
    <col min="9" max="9" width="9.875" style="32" customWidth="1"/>
    <col min="10" max="11" width="5.875" style="32" customWidth="1"/>
    <col min="12" max="12" width="4.375" style="32" customWidth="1"/>
    <col min="13" max="13" width="13.875" style="32" customWidth="1"/>
    <col min="14" max="14" width="1.625" style="11" customWidth="1"/>
    <col min="15" max="15" width="2.375" style="37" customWidth="1"/>
    <col min="16" max="16" width="3.25" style="37" customWidth="1"/>
    <col min="17" max="17" width="11.375" style="37" customWidth="1"/>
    <col min="18" max="18" width="2.25" style="37" customWidth="1"/>
    <col min="19" max="16384" width="8.875" style="31"/>
  </cols>
  <sheetData>
    <row r="1" spans="2:18" ht="18" customHeight="1">
      <c r="H1" s="142" t="s">
        <v>107</v>
      </c>
      <c r="I1" s="142"/>
      <c r="J1" s="142"/>
      <c r="K1" s="142"/>
      <c r="L1" s="142"/>
      <c r="M1" s="142"/>
      <c r="O1" s="30"/>
      <c r="P1" s="30"/>
      <c r="Q1" s="30"/>
      <c r="R1" s="30"/>
    </row>
    <row r="2" spans="2:18" ht="21.75" customHeight="1">
      <c r="M2" s="33"/>
      <c r="O2" s="33"/>
      <c r="P2" s="33"/>
      <c r="Q2" s="33"/>
      <c r="R2" s="34"/>
    </row>
    <row r="3" spans="2:18" ht="24.75" customHeight="1">
      <c r="B3" s="38" t="s">
        <v>7</v>
      </c>
      <c r="C3" s="28"/>
      <c r="D3" s="28"/>
      <c r="E3" s="281" t="str">
        <f>'別記様式第３号-２（対象者別①）【記入例】'!D4</f>
        <v>東京　太郎</v>
      </c>
      <c r="F3" s="281"/>
      <c r="G3" s="57"/>
      <c r="H3" s="57"/>
      <c r="I3" s="35"/>
      <c r="L3" s="36"/>
      <c r="M3" s="36"/>
      <c r="O3" s="36"/>
      <c r="P3" s="36"/>
      <c r="Q3" s="226"/>
      <c r="R3" s="143"/>
    </row>
    <row r="4" spans="2:18" ht="26.25" customHeight="1">
      <c r="H4" s="25"/>
      <c r="I4" s="25"/>
      <c r="L4" s="36"/>
      <c r="M4" s="36"/>
      <c r="O4" s="36"/>
      <c r="P4" s="36"/>
      <c r="Q4" s="226"/>
      <c r="R4" s="143"/>
    </row>
    <row r="5" spans="2:18" ht="30" customHeight="1">
      <c r="B5" s="227" t="s">
        <v>69</v>
      </c>
      <c r="C5" s="227"/>
      <c r="D5" s="227"/>
      <c r="E5" s="227"/>
      <c r="F5" s="227"/>
      <c r="G5" s="227"/>
      <c r="H5" s="227"/>
      <c r="I5" s="227"/>
      <c r="J5" s="227"/>
      <c r="K5" s="227"/>
      <c r="L5" s="227"/>
      <c r="M5" s="227"/>
      <c r="O5" s="12"/>
      <c r="P5" s="36"/>
      <c r="Q5" s="110"/>
      <c r="R5" s="100"/>
    </row>
    <row r="6" spans="2:18" ht="24.75" customHeight="1">
      <c r="B6" s="43"/>
      <c r="C6" s="43"/>
      <c r="D6" s="43"/>
      <c r="E6" s="43"/>
      <c r="F6" s="43"/>
      <c r="G6" s="43"/>
      <c r="H6" s="43"/>
      <c r="I6" s="43"/>
      <c r="J6" s="43"/>
      <c r="K6" s="43"/>
      <c r="L6" s="43"/>
      <c r="M6" s="43"/>
      <c r="O6" s="12"/>
      <c r="P6" s="36"/>
      <c r="Q6" s="110"/>
      <c r="R6" s="100"/>
    </row>
    <row r="7" spans="2:18" ht="30" customHeight="1">
      <c r="B7" s="233" t="s">
        <v>4</v>
      </c>
      <c r="C7" s="233"/>
      <c r="D7" s="233"/>
      <c r="E7" s="233"/>
      <c r="F7" s="233"/>
      <c r="G7" s="233" t="s">
        <v>108</v>
      </c>
      <c r="H7" s="233"/>
      <c r="I7" s="234" t="s">
        <v>5</v>
      </c>
      <c r="J7" s="234"/>
      <c r="K7" s="234"/>
      <c r="L7" s="234"/>
      <c r="M7" s="234"/>
      <c r="O7" s="32"/>
      <c r="P7" s="32"/>
      <c r="Q7" s="32"/>
      <c r="R7" s="32"/>
    </row>
    <row r="8" spans="2:18" ht="108.75" customHeight="1">
      <c r="B8" s="228" t="s">
        <v>70</v>
      </c>
      <c r="C8" s="228"/>
      <c r="D8" s="228"/>
      <c r="E8" s="228"/>
      <c r="F8" s="228"/>
      <c r="G8" s="282">
        <f>20000*6</f>
        <v>120000</v>
      </c>
      <c r="H8" s="282"/>
      <c r="I8" s="283" t="s">
        <v>88</v>
      </c>
      <c r="J8" s="284"/>
      <c r="K8" s="284"/>
      <c r="L8" s="284"/>
      <c r="M8" s="285"/>
      <c r="O8" s="32"/>
      <c r="P8" s="32"/>
      <c r="Q8" s="32"/>
      <c r="R8" s="32"/>
    </row>
    <row r="9" spans="2:18" ht="108.75" customHeight="1">
      <c r="B9" s="228" t="s">
        <v>24</v>
      </c>
      <c r="C9" s="228"/>
      <c r="D9" s="228"/>
      <c r="E9" s="228"/>
      <c r="F9" s="228"/>
      <c r="G9" s="282">
        <f>88000+22000+8000</f>
        <v>118000</v>
      </c>
      <c r="H9" s="282"/>
      <c r="I9" s="286" t="s">
        <v>90</v>
      </c>
      <c r="J9" s="284"/>
      <c r="K9" s="284"/>
      <c r="L9" s="284"/>
      <c r="M9" s="285"/>
      <c r="O9" s="32"/>
      <c r="P9" s="32"/>
      <c r="Q9" s="32"/>
      <c r="R9" s="32"/>
    </row>
    <row r="10" spans="2:18" ht="108.75" customHeight="1">
      <c r="B10" s="236" t="s">
        <v>71</v>
      </c>
      <c r="C10" s="228"/>
      <c r="D10" s="228"/>
      <c r="E10" s="228"/>
      <c r="F10" s="228"/>
      <c r="G10" s="282">
        <f>2000*7.5*7*1.1</f>
        <v>115500.00000000001</v>
      </c>
      <c r="H10" s="282"/>
      <c r="I10" s="286" t="s">
        <v>129</v>
      </c>
      <c r="J10" s="284"/>
      <c r="K10" s="284"/>
      <c r="L10" s="284"/>
      <c r="M10" s="285"/>
      <c r="O10" s="32"/>
      <c r="P10" s="32"/>
      <c r="Q10" s="32"/>
      <c r="R10" s="32"/>
    </row>
    <row r="11" spans="2:18" ht="44.25" customHeight="1">
      <c r="B11" s="233" t="s">
        <v>6</v>
      </c>
      <c r="C11" s="233"/>
      <c r="D11" s="233"/>
      <c r="E11" s="233"/>
      <c r="F11" s="233"/>
      <c r="G11" s="237">
        <f>SUM(G8:H10)</f>
        <v>353500</v>
      </c>
      <c r="H11" s="238"/>
      <c r="I11" s="239"/>
      <c r="J11" s="240"/>
      <c r="K11" s="240"/>
      <c r="L11" s="240"/>
      <c r="M11" s="241"/>
    </row>
    <row r="12" spans="2:18" ht="11.25" customHeight="1">
      <c r="F12" s="11"/>
      <c r="H12" s="11"/>
      <c r="I12" s="11"/>
      <c r="J12" s="11"/>
      <c r="K12" s="11"/>
      <c r="L12" s="11"/>
      <c r="M12" s="11"/>
      <c r="O12" s="31"/>
      <c r="P12" s="31"/>
      <c r="Q12" s="31"/>
      <c r="R12" s="31"/>
    </row>
    <row r="13" spans="2:18">
      <c r="B13" s="1" t="s">
        <v>65</v>
      </c>
      <c r="F13" s="11"/>
      <c r="H13" s="11"/>
      <c r="I13" s="11"/>
      <c r="J13" s="11"/>
      <c r="K13" s="11"/>
      <c r="L13" s="11"/>
      <c r="M13" s="11"/>
      <c r="O13" s="31"/>
      <c r="P13" s="31"/>
      <c r="Q13" s="31"/>
      <c r="R13" s="31"/>
    </row>
    <row r="14" spans="2:18">
      <c r="F14" s="11"/>
      <c r="H14" s="11"/>
      <c r="I14" s="11"/>
      <c r="J14" s="11"/>
      <c r="K14" s="11"/>
      <c r="L14" s="11"/>
      <c r="M14" s="11"/>
      <c r="O14" s="31"/>
      <c r="P14" s="31"/>
      <c r="Q14" s="31"/>
      <c r="R14" s="31"/>
    </row>
    <row r="15" spans="2:18">
      <c r="F15" s="11"/>
      <c r="H15" s="11"/>
      <c r="I15" s="11"/>
      <c r="J15" s="11"/>
      <c r="K15" s="11"/>
      <c r="L15" s="11"/>
      <c r="M15" s="11"/>
      <c r="O15" s="31"/>
      <c r="P15" s="31"/>
      <c r="Q15" s="31"/>
      <c r="R15" s="31"/>
    </row>
    <row r="16" spans="2:18">
      <c r="F16" s="11"/>
      <c r="H16" s="11"/>
      <c r="I16" s="11"/>
      <c r="J16" s="11"/>
      <c r="K16" s="11"/>
      <c r="L16" s="11"/>
      <c r="M16" s="11"/>
      <c r="O16" s="31"/>
      <c r="P16" s="31"/>
      <c r="Q16" s="31"/>
      <c r="R16" s="31"/>
    </row>
    <row r="17" spans="6:18">
      <c r="F17" s="11"/>
      <c r="H17" s="11"/>
      <c r="I17" s="11"/>
      <c r="J17" s="11"/>
      <c r="K17" s="11"/>
      <c r="L17" s="11"/>
      <c r="M17" s="11"/>
      <c r="O17" s="31"/>
      <c r="P17" s="31"/>
      <c r="Q17" s="31"/>
      <c r="R17" s="31"/>
    </row>
    <row r="18" spans="6:18">
      <c r="F18" s="11"/>
      <c r="H18" s="11"/>
      <c r="I18" s="11"/>
      <c r="J18" s="11"/>
      <c r="K18" s="11"/>
      <c r="L18" s="11"/>
      <c r="M18" s="11"/>
      <c r="O18" s="31"/>
      <c r="P18" s="31"/>
      <c r="Q18" s="31"/>
      <c r="R18" s="31"/>
    </row>
    <row r="19" spans="6:18">
      <c r="F19" s="11"/>
      <c r="H19" s="11"/>
      <c r="I19" s="11"/>
      <c r="J19" s="11"/>
      <c r="K19" s="11"/>
      <c r="L19" s="11"/>
      <c r="M19" s="11"/>
      <c r="O19" s="31"/>
      <c r="P19" s="31"/>
      <c r="Q19" s="31"/>
      <c r="R19" s="31"/>
    </row>
    <row r="20" spans="6:18">
      <c r="F20" s="11"/>
      <c r="G20" s="143"/>
      <c r="H20" s="143"/>
      <c r="I20" s="11"/>
      <c r="J20" s="11"/>
      <c r="K20" s="11"/>
      <c r="L20" s="11"/>
      <c r="M20" s="11"/>
      <c r="O20" s="31"/>
      <c r="P20" s="31"/>
      <c r="Q20" s="31"/>
      <c r="R20" s="31"/>
    </row>
    <row r="21" spans="6:18">
      <c r="F21" s="11"/>
      <c r="G21" s="143"/>
      <c r="H21" s="143"/>
      <c r="I21" s="11"/>
      <c r="J21" s="11"/>
      <c r="K21" s="11"/>
      <c r="L21" s="11"/>
      <c r="M21" s="11"/>
      <c r="O21" s="31"/>
      <c r="P21" s="31"/>
      <c r="Q21" s="31"/>
      <c r="R21" s="31"/>
    </row>
    <row r="22" spans="6:18">
      <c r="G22" s="143"/>
      <c r="H22" s="143"/>
    </row>
    <row r="23" spans="6:18">
      <c r="G23" s="143"/>
      <c r="H23" s="143"/>
    </row>
  </sheetData>
  <mergeCells count="21">
    <mergeCell ref="B9:F9"/>
    <mergeCell ref="G9:H9"/>
    <mergeCell ref="I9:M9"/>
    <mergeCell ref="G20:H23"/>
    <mergeCell ref="B10:F10"/>
    <mergeCell ref="G10:H10"/>
    <mergeCell ref="I10:M10"/>
    <mergeCell ref="B11:F11"/>
    <mergeCell ref="G11:H11"/>
    <mergeCell ref="I11:M11"/>
    <mergeCell ref="B8:F8"/>
    <mergeCell ref="G8:H8"/>
    <mergeCell ref="I8:M8"/>
    <mergeCell ref="B7:F7"/>
    <mergeCell ref="G7:H7"/>
    <mergeCell ref="I7:M7"/>
    <mergeCell ref="H1:M1"/>
    <mergeCell ref="E3:F3"/>
    <mergeCell ref="Q3:Q4"/>
    <mergeCell ref="R3:R4"/>
    <mergeCell ref="B5:M5"/>
  </mergeCells>
  <phoneticPr fontId="1"/>
  <pageMargins left="0.7" right="0.7" top="0.75" bottom="0.75" header="0.3" footer="0.3"/>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別記様式第３号-２（対象者別①）</vt:lpstr>
      <vt:lpstr>別記様式第３号-３（対象者別②）</vt:lpstr>
      <vt:lpstr>別記様式第３号-４（対象者別③）</vt:lpstr>
      <vt:lpstr>別記様式第３号-２（対象者別①）【記入例】</vt:lpstr>
      <vt:lpstr>別記様式第３号-３（対象者別②）【記入例】</vt:lpstr>
      <vt:lpstr>別記様式第３号-４（対象者別③）【記入例】</vt:lpstr>
      <vt:lpstr>'別記様式第３号-２（対象者別①）'!Print_Area</vt:lpstr>
      <vt:lpstr>'別記様式第３号-２（対象者別①）【記入例】'!Print_Area</vt:lpstr>
      <vt:lpstr>'別記様式第３号-３（対象者別②）'!Print_Area</vt:lpstr>
      <vt:lpstr>'別記様式第３号-３（対象者別②）【記入例】'!Print_Area</vt:lpstr>
      <vt:lpstr>'別記様式第３号-４（対象者別③）'!Print_Area</vt:lpstr>
      <vt:lpstr>'別記様式第３号-４（対象者別③）【記入例】'!Print_Area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2025-03-04T07:24:37Z</dcterms:modified>
</cp:coreProperties>
</file>