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112864EC-898A-49D0-B513-1C19A3EBD8DF}" xr6:coauthVersionLast="36" xr6:coauthVersionMax="36" xr10:uidLastSave="{00000000-0000-0000-0000-000000000000}"/>
  <bookViews>
    <workbookView xWindow="0" yWindow="0" windowWidth="19605" windowHeight="11115" xr2:uid="{00000000-000D-0000-FFFF-FFFF00000000}"/>
  </bookViews>
  <sheets>
    <sheet name="２号-２ " sheetId="2" r:id="rId1"/>
  </sheets>
  <definedNames>
    <definedName name="_xlnm.Print_Area" localSheetId="0">'２号-２ '!$A$1:$O$27</definedName>
  </definedNames>
  <calcPr calcId="191029"/>
</workbook>
</file>

<file path=xl/calcChain.xml><?xml version="1.0" encoding="utf-8"?>
<calcChain xmlns="http://schemas.openxmlformats.org/spreadsheetml/2006/main">
  <c r="J26" i="2" l="1"/>
  <c r="B15" i="2" s="1"/>
  <c r="E15" i="2" s="1"/>
  <c r="P15" i="2" l="1"/>
  <c r="L15" i="2" s="1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13" authorId="0" shapeId="0" xr:uid="{00000000-0006-0000-0000-000002000000}">
      <text>
        <r>
          <rPr>
            <b/>
            <sz val="18"/>
            <color indexed="10"/>
            <rFont val="ＭＳ Ｐゴシック"/>
            <family val="3"/>
            <charset val="128"/>
          </rPr>
          <t>【 助成金交付予定額の決定通知 】 に記載の金額を入れてください</t>
        </r>
        <r>
          <rPr>
            <b/>
            <sz val="9"/>
            <color indexed="10"/>
            <rFont val="ＭＳ Ｐゴシック"/>
            <family val="3"/>
            <charset val="128"/>
          </rPr>
          <t>。</t>
        </r>
      </text>
    </comment>
    <comment ref="B1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下記、法人支出額を入力すると自動計算されます。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</t>
        </r>
      </text>
    </comment>
    <comment ref="L15" authorId="0" shapeId="0" xr:uid="{00000000-0006-0000-00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左記「Ｃ 助成金交付予定額」を入力しないと数字が表示されません。</t>
        </r>
      </text>
    </comment>
    <comment ref="J19" authorId="0" shapeId="0" xr:uid="{00000000-0006-0000-0000-000006000000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
受験料18,380円</t>
        </r>
        <r>
          <rPr>
            <b/>
            <sz val="10"/>
            <color indexed="10"/>
            <rFont val="ＭＳ Ｐゴシック"/>
            <family val="3"/>
            <charset val="128"/>
          </rPr>
          <t xml:space="preserve">（【１号-３】にて受領証の写し（コピー）を提出済） </t>
        </r>
        <r>
          <rPr>
            <b/>
            <sz val="12"/>
            <color indexed="10"/>
            <rFont val="ＭＳ Ｐゴシック"/>
            <family val="3"/>
            <charset val="128"/>
          </rPr>
          <t>及び 【別記様式第２号-３】に貼付した領収書類 以外については、いかなる理由があっても 助成対象外ですので、記入は出来ません。</t>
        </r>
      </text>
    </comment>
    <comment ref="J2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18,380円を超えての受験料の報告はできません。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26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
</t>
        </r>
      </text>
    </comment>
  </commentList>
</comments>
</file>

<file path=xl/sharedStrings.xml><?xml version="1.0" encoding="utf-8"?>
<sst xmlns="http://schemas.openxmlformats.org/spreadsheetml/2006/main" count="36" uniqueCount="36">
  <si>
    <t>別記様式第２号－２（対象者別）</t>
    <rPh sb="0" eb="2">
      <t>ベッキ</t>
    </rPh>
    <rPh sb="2" eb="4">
      <t>ヨウシキ</t>
    </rPh>
    <rPh sb="4" eb="5">
      <t>ダイ</t>
    </rPh>
    <rPh sb="6" eb="7">
      <t>ゴウ</t>
    </rPh>
    <rPh sb="10" eb="13">
      <t>タイショウシャ</t>
    </rPh>
    <rPh sb="13" eb="14">
      <t>ベツ</t>
    </rPh>
    <phoneticPr fontId="5"/>
  </si>
  <si>
    <t>法　人　名　　　：</t>
    <rPh sb="0" eb="1">
      <t>ホウ</t>
    </rPh>
    <rPh sb="2" eb="3">
      <t>ヒト</t>
    </rPh>
    <rPh sb="4" eb="5">
      <t>メイ</t>
    </rPh>
    <phoneticPr fontId="5"/>
  </si>
  <si>
    <t>所属事業所名 ：</t>
    <rPh sb="0" eb="2">
      <t>ショゾク</t>
    </rPh>
    <rPh sb="2" eb="4">
      <t>ジギョウ</t>
    </rPh>
    <rPh sb="4" eb="5">
      <t>ジョ</t>
    </rPh>
    <rPh sb="5" eb="6">
      <t>メイ</t>
    </rPh>
    <phoneticPr fontId="5"/>
  </si>
  <si>
    <t>対　象　者　名 ：</t>
    <rPh sb="0" eb="1">
      <t>タイ</t>
    </rPh>
    <rPh sb="2" eb="3">
      <t>ゾウ</t>
    </rPh>
    <rPh sb="4" eb="5">
      <t>シャ</t>
    </rPh>
    <rPh sb="6" eb="7">
      <t>メイ</t>
    </rPh>
    <phoneticPr fontId="1"/>
  </si>
  <si>
    <t>受　験　結　果 ：</t>
    <rPh sb="0" eb="1">
      <t>ウケ</t>
    </rPh>
    <rPh sb="2" eb="3">
      <t>シルシ</t>
    </rPh>
    <rPh sb="4" eb="5">
      <t>ケッ</t>
    </rPh>
    <rPh sb="6" eb="7">
      <t>ハテ</t>
    </rPh>
    <phoneticPr fontId="5"/>
  </si>
  <si>
    <t>勤　務　状　況 ：</t>
    <rPh sb="0" eb="1">
      <t>ツトム</t>
    </rPh>
    <rPh sb="2" eb="3">
      <t>ム</t>
    </rPh>
    <rPh sb="4" eb="5">
      <t>ジョウ</t>
    </rPh>
    <rPh sb="6" eb="7">
      <t>キョウ</t>
    </rPh>
    <phoneticPr fontId="5"/>
  </si>
  <si>
    <t>金</t>
    <rPh sb="0" eb="1">
      <t>キン</t>
    </rPh>
    <phoneticPr fontId="5"/>
  </si>
  <si>
    <t>２　助成金請求額内訳</t>
    <phoneticPr fontId="5"/>
  </si>
  <si>
    <t>（単位：円）</t>
    <rPh sb="1" eb="3">
      <t>タンイ</t>
    </rPh>
    <rPh sb="4" eb="5">
      <t>エン</t>
    </rPh>
    <phoneticPr fontId="5"/>
  </si>
  <si>
    <t>法人支出合計額</t>
    <rPh sb="0" eb="2">
      <t>ホウジン</t>
    </rPh>
    <rPh sb="2" eb="4">
      <t>シシュツ</t>
    </rPh>
    <rPh sb="4" eb="6">
      <t>ゴウケイ</t>
    </rPh>
    <rPh sb="6" eb="7">
      <t>ガク</t>
    </rPh>
    <phoneticPr fontId="1"/>
  </si>
  <si>
    <t>助成金交付予定額 （注１）</t>
    <rPh sb="0" eb="3">
      <t>ジョセイキン</t>
    </rPh>
    <rPh sb="3" eb="5">
      <t>コウフ</t>
    </rPh>
    <rPh sb="5" eb="7">
      <t>ヨテイ</t>
    </rPh>
    <rPh sb="7" eb="8">
      <t>ガク</t>
    </rPh>
    <rPh sb="10" eb="11">
      <t>チュウ</t>
    </rPh>
    <phoneticPr fontId="1"/>
  </si>
  <si>
    <t>助成金請求額 （注２）</t>
    <rPh sb="0" eb="3">
      <t>ジョセイキン</t>
    </rPh>
    <rPh sb="3" eb="5">
      <t>セイキュウ</t>
    </rPh>
    <rPh sb="8" eb="9">
      <t>チュウ</t>
    </rPh>
    <phoneticPr fontId="1"/>
  </si>
  <si>
    <t>法人支出額</t>
    <rPh sb="0" eb="2">
      <t>ホウジン</t>
    </rPh>
    <rPh sb="2" eb="4">
      <t>シシュツ</t>
    </rPh>
    <rPh sb="4" eb="5">
      <t>ガク</t>
    </rPh>
    <phoneticPr fontId="1"/>
  </si>
  <si>
    <t>合　　　計</t>
    <rPh sb="0" eb="1">
      <t>ゴウ</t>
    </rPh>
    <rPh sb="4" eb="5">
      <t>ケイ</t>
    </rPh>
    <phoneticPr fontId="5"/>
  </si>
  <si>
    <t>１　助成金請求額</t>
    <phoneticPr fontId="5"/>
  </si>
  <si>
    <t>　介護福祉士実務者研修、
　実技試験免除のための介護技術講習 受講料</t>
    <rPh sb="1" eb="3">
      <t>カイゴ</t>
    </rPh>
    <rPh sb="3" eb="6">
      <t>フクシシ</t>
    </rPh>
    <rPh sb="6" eb="9">
      <t>ジツムシャ</t>
    </rPh>
    <rPh sb="9" eb="11">
      <t>ケンシュウ</t>
    </rPh>
    <rPh sb="14" eb="16">
      <t>ジツギ</t>
    </rPh>
    <rPh sb="16" eb="18">
      <t>シケン</t>
    </rPh>
    <rPh sb="18" eb="20">
      <t>メンジョ</t>
    </rPh>
    <rPh sb="24" eb="26">
      <t>カイゴ</t>
    </rPh>
    <rPh sb="26" eb="28">
      <t>ギジュツ</t>
    </rPh>
    <rPh sb="28" eb="30">
      <t>コウシュウ</t>
    </rPh>
    <rPh sb="31" eb="34">
      <t>ジュコウリョウ</t>
    </rPh>
    <phoneticPr fontId="5"/>
  </si>
  <si>
    <t>　介護福祉士国家資格取得用参考図書費用</t>
    <phoneticPr fontId="5"/>
  </si>
  <si>
    <t>　講師謝礼、教材費 等
　（法人内または事業所内での受験対策講座の実施に要する経費）</t>
    <rPh sb="1" eb="3">
      <t>コウシ</t>
    </rPh>
    <rPh sb="3" eb="5">
      <t>シャレイ</t>
    </rPh>
    <rPh sb="6" eb="9">
      <t>キョウザイヒ</t>
    </rPh>
    <rPh sb="10" eb="11">
      <t>トウ</t>
    </rPh>
    <rPh sb="14" eb="16">
      <t>ホウジン</t>
    </rPh>
    <rPh sb="16" eb="17">
      <t>ナイ</t>
    </rPh>
    <rPh sb="20" eb="23">
      <t>ジギョウショ</t>
    </rPh>
    <rPh sb="23" eb="24">
      <t>ナイ</t>
    </rPh>
    <rPh sb="26" eb="28">
      <t>ジュケン</t>
    </rPh>
    <rPh sb="28" eb="30">
      <t>タイサク</t>
    </rPh>
    <rPh sb="30" eb="32">
      <t>コウザ</t>
    </rPh>
    <rPh sb="33" eb="35">
      <t>ジッシ</t>
    </rPh>
    <rPh sb="36" eb="37">
      <t>ヨウ</t>
    </rPh>
    <rPh sb="39" eb="41">
      <t>ケイヒ</t>
    </rPh>
    <phoneticPr fontId="5"/>
  </si>
  <si>
    <t>Ｃ</t>
    <phoneticPr fontId="1"/>
  </si>
  <si>
    <t>　</t>
    <phoneticPr fontId="1"/>
  </si>
  <si>
    <t>算定額</t>
    <rPh sb="0" eb="2">
      <t>サンテイ</t>
    </rPh>
    <rPh sb="2" eb="3">
      <t>ガク</t>
    </rPh>
    <phoneticPr fontId="1"/>
  </si>
  <si>
    <t>事業実績報告内容</t>
    <phoneticPr fontId="5"/>
  </si>
  <si>
    <r>
      <t xml:space="preserve">　外部受験対策講座受講料
</t>
    </r>
    <r>
      <rPr>
        <sz val="10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（通信講座、模擬試験の受講料を含む）</t>
    </r>
    <rPh sb="1" eb="3">
      <t>ガイブ</t>
    </rPh>
    <rPh sb="3" eb="5">
      <t>ジュケン</t>
    </rPh>
    <rPh sb="5" eb="7">
      <t>タイサク</t>
    </rPh>
    <rPh sb="7" eb="9">
      <t>コウザ</t>
    </rPh>
    <rPh sb="9" eb="12">
      <t>ジュコウリョウ</t>
    </rPh>
    <phoneticPr fontId="5"/>
  </si>
  <si>
    <r>
      <t>（ＢとＣを比べ少ない方の額 ）</t>
    </r>
    <r>
      <rPr>
        <b/>
        <sz val="10"/>
        <rFont val="ＭＳ Ｐ明朝"/>
        <family val="1"/>
        <charset val="128"/>
      </rPr>
      <t xml:space="preserve"> </t>
    </r>
    <r>
      <rPr>
        <sz val="10"/>
        <rFont val="Calibri 本文"/>
        <family val="3"/>
        <charset val="128"/>
      </rPr>
      <t xml:space="preserve">Ｄ </t>
    </r>
    <phoneticPr fontId="1"/>
  </si>
  <si>
    <t>，000</t>
  </si>
  <si>
    <r>
      <t xml:space="preserve">（注１）「助成金交付予定額 </t>
    </r>
    <r>
      <rPr>
        <b/>
        <sz val="10"/>
        <rFont val="ＭＳ Ｐ明朝"/>
        <family val="1"/>
        <charset val="128"/>
      </rPr>
      <t>Ｃ</t>
    </r>
    <r>
      <rPr>
        <sz val="10"/>
        <rFont val="ＭＳ Ｐ明朝"/>
        <family val="1"/>
        <charset val="128"/>
      </rPr>
      <t>」 は、【助成金交付予定額の決定通知】に記載の金額を入れてください。</t>
    </r>
    <rPh sb="5" eb="8">
      <t>ジョセイキン</t>
    </rPh>
    <rPh sb="8" eb="10">
      <t>コウフ</t>
    </rPh>
    <rPh sb="10" eb="12">
      <t>ヨテイ</t>
    </rPh>
    <rPh sb="12" eb="13">
      <t>ガク</t>
    </rPh>
    <phoneticPr fontId="1"/>
  </si>
  <si>
    <t>Ａ</t>
    <phoneticPr fontId="1"/>
  </si>
  <si>
    <t>（ 旧姓：　　　　　　　　　　　　　　）</t>
    <phoneticPr fontId="1"/>
  </si>
  <si>
    <r>
      <t xml:space="preserve">（注２）「助成金請求額 </t>
    </r>
    <r>
      <rPr>
        <b/>
        <sz val="10"/>
        <rFont val="ＭＳ Ｐ明朝"/>
        <family val="1"/>
        <charset val="128"/>
      </rPr>
      <t>Ｄ</t>
    </r>
    <r>
      <rPr>
        <sz val="10"/>
        <rFont val="ＭＳ Ｐ明朝"/>
        <family val="1"/>
        <charset val="128"/>
      </rPr>
      <t>」は、「算定額 Ｂ」 と 「助成金交付予定額額 Ｃ」 を比べ少ない方の額を入れてください。</t>
    </r>
    <rPh sb="17" eb="19">
      <t>サンテイ</t>
    </rPh>
    <rPh sb="19" eb="20">
      <t>ガク</t>
    </rPh>
    <rPh sb="41" eb="42">
      <t>クラ</t>
    </rPh>
    <rPh sb="43" eb="44">
      <t>スク</t>
    </rPh>
    <rPh sb="46" eb="47">
      <t>ホウ</t>
    </rPh>
    <rPh sb="48" eb="49">
      <t>ガク</t>
    </rPh>
    <rPh sb="50" eb="51">
      <t>イ</t>
    </rPh>
    <phoneticPr fontId="1"/>
  </si>
  <si>
    <r>
      <t>，000</t>
    </r>
    <r>
      <rPr>
        <sz val="14"/>
        <rFont val="ＭＳ Ｐ明朝"/>
        <family val="1"/>
        <charset val="128"/>
      </rPr>
      <t>　円</t>
    </r>
    <rPh sb="5" eb="6">
      <t>エン</t>
    </rPh>
    <phoneticPr fontId="1"/>
  </si>
  <si>
    <r>
      <t>（＝Ａ×１/２、</t>
    </r>
    <r>
      <rPr>
        <sz val="9"/>
        <rFont val="ＭＳ Ｐ明朝"/>
        <family val="1"/>
        <charset val="128"/>
      </rPr>
      <t>千円未満 切捨て</t>
    </r>
    <r>
      <rPr>
        <sz val="10"/>
        <rFont val="ＭＳ Ｐ明朝"/>
        <family val="1"/>
        <charset val="128"/>
      </rPr>
      <t xml:space="preserve"> ）</t>
    </r>
    <r>
      <rPr>
        <sz val="10"/>
        <rFont val="Calibri 本文"/>
        <family val="3"/>
        <charset val="128"/>
      </rPr>
      <t>Ｂ</t>
    </r>
    <rPh sb="8" eb="10">
      <t>センエン</t>
    </rPh>
    <rPh sb="10" eb="12">
      <t>ミマン</t>
    </rPh>
    <rPh sb="13" eb="15">
      <t>キリス</t>
    </rPh>
    <phoneticPr fontId="1"/>
  </si>
  <si>
    <t xml:space="preserve"> 　（ 退職日 ： 令和 　　年 　　月 　　日 ）</t>
    <rPh sb="10" eb="11">
      <t>レイ</t>
    </rPh>
    <rPh sb="11" eb="12">
      <t>ワ</t>
    </rPh>
    <rPh sb="15" eb="16">
      <t>ネン</t>
    </rPh>
    <rPh sb="19" eb="20">
      <t>ガツ</t>
    </rPh>
    <rPh sb="23" eb="24">
      <t>ニチ</t>
    </rPh>
    <phoneticPr fontId="1"/>
  </si>
  <si>
    <t xml:space="preserve">  介護福祉士国家試験受験料　（ 上限 18,380 円 ）</t>
    <rPh sb="2" eb="4">
      <t>カイゴ</t>
    </rPh>
    <rPh sb="4" eb="7">
      <t>フクシシ</t>
    </rPh>
    <rPh sb="7" eb="9">
      <t>コッカ</t>
    </rPh>
    <rPh sb="9" eb="11">
      <t>シケン</t>
    </rPh>
    <rPh sb="11" eb="14">
      <t>ジュケンリョウ</t>
    </rPh>
    <rPh sb="17" eb="19">
      <t>ジョウゲン</t>
    </rPh>
    <rPh sb="27" eb="28">
      <t>エン</t>
    </rPh>
    <phoneticPr fontId="5"/>
  </si>
  <si>
    <r>
      <rPr>
        <sz val="11"/>
        <rFont val="ＭＳ Ｐ明朝"/>
        <family val="1"/>
        <charset val="128"/>
      </rPr>
      <t>※</t>
    </r>
    <r>
      <rPr>
        <sz val="11"/>
        <rFont val="ＭＳ Ｐゴシック"/>
        <family val="3"/>
        <charset val="128"/>
        <scheme val="minor"/>
      </rPr>
      <t xml:space="preserve">不合格の場合は、助成基準により受験料（１８，３８０円）だけが助成対象です。
</t>
    </r>
    <r>
      <rPr>
        <sz val="11"/>
        <rFont val="ＭＳ Ｐゴシック"/>
        <family val="1"/>
        <charset val="128"/>
        <scheme val="minor"/>
      </rPr>
      <t xml:space="preserve">   </t>
    </r>
    <r>
      <rPr>
        <sz val="11"/>
        <rFont val="ＭＳ Ｐ明朝"/>
        <family val="1"/>
        <charset val="128"/>
      </rPr>
      <t>このため、</t>
    </r>
    <r>
      <rPr>
        <u/>
        <sz val="11"/>
        <rFont val="ＭＳ Ｐ明朝"/>
        <family val="1"/>
        <charset val="128"/>
      </rPr>
      <t>上記 「１ 助成金請求額」 の上限額は ９，０００円</t>
    </r>
    <r>
      <rPr>
        <sz val="11"/>
        <rFont val="ＭＳ Ｐ明朝"/>
        <family val="1"/>
        <charset val="128"/>
      </rPr>
      <t>となります。法人が受験料以外の
   経費を支援された場合であっても、すべて助成対象外ですので記入はしないでください。
※合格証書の写し（コピー）は、この様式の後ろに重ねてホチキス留めをして提出してください。
   万が一、締切日に間に合わない場合は、取り急ぎ</t>
    </r>
    <r>
      <rPr>
        <u/>
        <sz val="11"/>
        <rFont val="ＭＳ Ｐ明朝"/>
        <family val="1"/>
        <charset val="128"/>
      </rPr>
      <t xml:space="preserve"> 『受験票』 をＡ４版の用紙にコピーし、この
</t>
    </r>
    <r>
      <rPr>
        <sz val="11"/>
        <rFont val="ＭＳ Ｐ明朝"/>
        <family val="1"/>
        <charset val="128"/>
      </rPr>
      <t xml:space="preserve">   </t>
    </r>
    <r>
      <rPr>
        <u/>
        <sz val="11"/>
        <rFont val="ＭＳ Ｐ明朝"/>
        <family val="1"/>
        <charset val="128"/>
      </rPr>
      <t>様式の後ろに重ねてホチキス留めをして提出</t>
    </r>
    <r>
      <rPr>
        <sz val="11"/>
        <rFont val="ＭＳ Ｐ明朝"/>
        <family val="1"/>
        <charset val="128"/>
      </rPr>
      <t>、合格証書が届き次第 提出をしてください。</t>
    </r>
    <rPh sb="47" eb="49">
      <t>ジョウキ</t>
    </rPh>
    <rPh sb="62" eb="65">
      <t>ジョウゲンガク</t>
    </rPh>
    <rPh sb="72" eb="73">
      <t>エン</t>
    </rPh>
    <rPh sb="82" eb="85">
      <t>ジュケンリョウ</t>
    </rPh>
    <rPh sb="85" eb="87">
      <t>イガイ</t>
    </rPh>
    <rPh sb="100" eb="102">
      <t>バアイ</t>
    </rPh>
    <rPh sb="135" eb="137">
      <t>ゴウカク</t>
    </rPh>
    <rPh sb="137" eb="139">
      <t>ショウショ</t>
    </rPh>
    <rPh sb="140" eb="141">
      <t>ウツ</t>
    </rPh>
    <rPh sb="151" eb="153">
      <t>ヨウシキ</t>
    </rPh>
    <rPh sb="154" eb="155">
      <t>ウシ</t>
    </rPh>
    <rPh sb="157" eb="158">
      <t>カサ</t>
    </rPh>
    <rPh sb="164" eb="165">
      <t>ド</t>
    </rPh>
    <rPh sb="169" eb="171">
      <t>テイシュツ</t>
    </rPh>
    <rPh sb="196" eb="198">
      <t>バアイ</t>
    </rPh>
    <rPh sb="200" eb="201">
      <t>ト</t>
    </rPh>
    <rPh sb="202" eb="203">
      <t>イソ</t>
    </rPh>
    <rPh sb="230" eb="232">
      <t>ヨウシキ</t>
    </rPh>
    <rPh sb="233" eb="234">
      <t>ウシ</t>
    </rPh>
    <rPh sb="243" eb="244">
      <t>ド</t>
    </rPh>
    <rPh sb="251" eb="253">
      <t>ゴウカク</t>
    </rPh>
    <rPh sb="253" eb="255">
      <t>ショウショ</t>
    </rPh>
    <phoneticPr fontId="1"/>
  </si>
  <si>
    <t xml:space="preserve">令和６年度 現任介護職員資格取得支援事業 助成金請求書兼実績報告書 （ 対象者別 ） 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ゲンニン</t>
    </rPh>
    <rPh sb="8" eb="10">
      <t>カイゴ</t>
    </rPh>
    <rPh sb="10" eb="12">
      <t>ショクイン</t>
    </rPh>
    <rPh sb="12" eb="14">
      <t>シカク</t>
    </rPh>
    <rPh sb="14" eb="16">
      <t>シュトク</t>
    </rPh>
    <rPh sb="16" eb="18">
      <t>シエン</t>
    </rPh>
    <rPh sb="18" eb="20">
      <t>ジギョウ</t>
    </rPh>
    <rPh sb="21" eb="24">
      <t>ジョセイキン</t>
    </rPh>
    <rPh sb="24" eb="27">
      <t>セイキュウショ</t>
    </rPh>
    <rPh sb="27" eb="28">
      <t>ケン</t>
    </rPh>
    <rPh sb="28" eb="30">
      <t>ジッセキ</t>
    </rPh>
    <rPh sb="30" eb="33">
      <t>ホウコクショ</t>
    </rPh>
    <rPh sb="36" eb="39">
      <t>タイショウシャ</t>
    </rPh>
    <rPh sb="39" eb="40">
      <t>ベツ</t>
    </rPh>
    <phoneticPr fontId="5"/>
  </si>
  <si>
    <r>
      <rPr>
        <sz val="11"/>
        <rFont val="ＭＳ Ｐ明朝"/>
        <family val="1"/>
        <charset val="128"/>
      </rPr>
      <t>３　事業実績報告内容及び経費内訳</t>
    </r>
    <r>
      <rPr>
        <sz val="10"/>
        <rFont val="ＭＳ Ｐゴシック"/>
        <family val="3"/>
        <charset val="128"/>
      </rPr>
      <t>　（法人が令和７年３月３１日迄に支援した金額を入れてください。）</t>
    </r>
    <rPh sb="2" eb="4">
      <t>ジギョウ</t>
    </rPh>
    <rPh sb="4" eb="6">
      <t>ジッセキ</t>
    </rPh>
    <rPh sb="6" eb="8">
      <t>ホウコク</t>
    </rPh>
    <rPh sb="8" eb="10">
      <t>ナイヨウ</t>
    </rPh>
    <rPh sb="10" eb="11">
      <t>オヨ</t>
    </rPh>
    <rPh sb="12" eb="14">
      <t>ケイヒ</t>
    </rPh>
    <rPh sb="14" eb="16">
      <t>ウチワケ</t>
    </rPh>
    <rPh sb="18" eb="20">
      <t>ホウジン</t>
    </rPh>
    <rPh sb="21" eb="22">
      <t>レイ</t>
    </rPh>
    <rPh sb="22" eb="23">
      <t>ワ</t>
    </rPh>
    <rPh sb="29" eb="30">
      <t>ニチ</t>
    </rPh>
    <rPh sb="32" eb="34">
      <t>シエン</t>
    </rPh>
    <rPh sb="36" eb="38">
      <t>キンガク</t>
    </rPh>
    <rPh sb="39" eb="40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</si>
</sst>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0;;@"/>
    <numFmt numFmtId="177" formatCode="#,##0_ "/>
    <numFmt numFmtId="178" formatCode="#,##0_);[Red]\(#,##0\)"/>
  </numFmts>
  <fonts count="4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Calibri 本文"/>
      <family val="3"/>
      <charset val="128"/>
    </font>
    <font>
      <b/>
      <sz val="22"/>
      <name val="ＭＳ Ｐ明朝"/>
      <family val="1"/>
      <charset val="128"/>
    </font>
    <font>
      <b/>
      <sz val="10"/>
      <color indexed="10"/>
      <name val="ＭＳ Ｐゴシック"/>
      <family val="3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ゴシック"/>
      <family val="1"/>
      <charset val="128"/>
      <scheme val="minor"/>
    </font>
    <font>
      <b/>
      <sz val="18"/>
      <color indexed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4">
    <xf numFmtId="0" fontId="0" fillId="0" borderId="0" xfId="0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1" applyFont="1" applyProtection="1">
      <alignment vertical="center"/>
    </xf>
    <xf numFmtId="38" fontId="4" fillId="0" borderId="0" xfId="1" applyFont="1" applyAlignment="1" applyProtection="1">
      <alignment horizontal="right" vertical="top"/>
    </xf>
    <xf numFmtId="38" fontId="3" fillId="0" borderId="0" xfId="1" applyFo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38" fontId="7" fillId="0" borderId="0" xfId="1" applyFont="1" applyProtection="1">
      <alignment vertical="center"/>
    </xf>
    <xf numFmtId="0" fontId="9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38" fontId="8" fillId="0" borderId="0" xfId="1" applyFont="1" applyProtection="1">
      <alignment vertical="center"/>
    </xf>
    <xf numFmtId="38" fontId="8" fillId="0" borderId="0" xfId="1" applyFont="1" applyBorder="1" applyAlignment="1" applyProtection="1">
      <alignment vertical="center"/>
    </xf>
    <xf numFmtId="38" fontId="6" fillId="0" borderId="0" xfId="1" applyFont="1" applyBorder="1" applyAlignment="1" applyProtection="1">
      <alignment horizontal="right"/>
    </xf>
    <xf numFmtId="0" fontId="7" fillId="0" borderId="0" xfId="0" applyFont="1" applyAlignment="1" applyProtection="1"/>
    <xf numFmtId="0" fontId="0" fillId="0" borderId="0" xfId="0" applyAlignment="1" applyProtection="1"/>
    <xf numFmtId="0" fontId="7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right" vertical="center"/>
    </xf>
    <xf numFmtId="38" fontId="0" fillId="0" borderId="0" xfId="0" applyNumberFormat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38" fontId="7" fillId="0" borderId="0" xfId="1" applyFont="1" applyBorder="1" applyAlignment="1" applyProtection="1">
      <alignment vertical="center"/>
    </xf>
    <xf numFmtId="0" fontId="0" fillId="0" borderId="0" xfId="0" applyProtection="1"/>
    <xf numFmtId="0" fontId="7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38" fontId="7" fillId="0" borderId="0" xfId="1" applyFont="1" applyBorder="1" applyAlignment="1" applyProtection="1">
      <alignment shrinkToFit="1"/>
    </xf>
    <xf numFmtId="38" fontId="7" fillId="0" borderId="0" xfId="1" applyFont="1" applyBorder="1" applyAlignment="1" applyProtection="1">
      <alignment vertical="center" shrinkToFit="1"/>
    </xf>
    <xf numFmtId="38" fontId="12" fillId="0" borderId="0" xfId="0" applyNumberFormat="1" applyFont="1" applyBorder="1" applyAlignment="1" applyProtection="1">
      <alignment vertical="center"/>
    </xf>
    <xf numFmtId="38" fontId="19" fillId="0" borderId="0" xfId="0" applyNumberFormat="1" applyFont="1" applyAlignment="1" applyProtection="1">
      <alignment vertical="center"/>
    </xf>
    <xf numFmtId="49" fontId="20" fillId="0" borderId="0" xfId="0" applyNumberFormat="1" applyFont="1" applyAlignment="1" applyProtection="1"/>
    <xf numFmtId="49" fontId="20" fillId="0" borderId="0" xfId="0" applyNumberFormat="1" applyFont="1" applyAlignment="1" applyProtection="1">
      <alignment vertical="center"/>
    </xf>
    <xf numFmtId="49" fontId="22" fillId="0" borderId="1" xfId="0" applyNumberFormat="1" applyFont="1" applyBorder="1" applyAlignment="1" applyProtection="1">
      <alignment horizontal="center"/>
    </xf>
    <xf numFmtId="0" fontId="20" fillId="0" borderId="0" xfId="0" applyFont="1" applyAlignment="1" applyProtection="1">
      <alignment vertical="center"/>
    </xf>
    <xf numFmtId="0" fontId="20" fillId="0" borderId="0" xfId="0" applyFont="1" applyAlignment="1" applyProtection="1"/>
    <xf numFmtId="0" fontId="23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176" fontId="27" fillId="0" borderId="0" xfId="0" applyNumberFormat="1" applyFont="1" applyBorder="1" applyAlignment="1" applyProtection="1">
      <alignment vertical="center" shrinkToFit="1"/>
    </xf>
    <xf numFmtId="176" fontId="27" fillId="0" borderId="2" xfId="0" applyNumberFormat="1" applyFont="1" applyBorder="1" applyAlignment="1" applyProtection="1">
      <alignment vertical="center"/>
    </xf>
    <xf numFmtId="38" fontId="27" fillId="0" borderId="0" xfId="1" applyFont="1" applyAlignment="1" applyProtection="1">
      <alignment vertical="center"/>
    </xf>
    <xf numFmtId="0" fontId="27" fillId="0" borderId="0" xfId="0" applyFont="1" applyAlignment="1" applyProtection="1">
      <alignment horizontal="center" vertical="center" shrinkToFit="1"/>
    </xf>
    <xf numFmtId="0" fontId="27" fillId="0" borderId="2" xfId="0" applyFont="1" applyFill="1" applyBorder="1" applyAlignment="1" applyProtection="1">
      <alignment vertical="center"/>
    </xf>
    <xf numFmtId="38" fontId="27" fillId="0" borderId="0" xfId="1" applyFont="1" applyFill="1" applyBorder="1" applyProtection="1">
      <alignment vertical="center"/>
    </xf>
    <xf numFmtId="0" fontId="27" fillId="0" borderId="2" xfId="0" applyFont="1" applyFill="1" applyBorder="1" applyAlignment="1" applyProtection="1">
      <alignment horizontal="center" vertical="center"/>
    </xf>
    <xf numFmtId="38" fontId="30" fillId="0" borderId="0" xfId="1" applyFont="1" applyFill="1" applyBorder="1" applyAlignment="1" applyProtection="1">
      <alignment vertical="center"/>
    </xf>
    <xf numFmtId="177" fontId="33" fillId="0" borderId="1" xfId="0" applyNumberFormat="1" applyFont="1" applyBorder="1" applyAlignment="1" applyProtection="1">
      <alignment horizontal="right"/>
    </xf>
    <xf numFmtId="177" fontId="33" fillId="0" borderId="1" xfId="0" applyNumberFormat="1" applyFont="1" applyBorder="1" applyAlignment="1" applyProtection="1"/>
    <xf numFmtId="38" fontId="22" fillId="0" borderId="1" xfId="1" applyFont="1" applyBorder="1" applyAlignment="1" applyProtection="1">
      <alignment horizontal="center"/>
    </xf>
    <xf numFmtId="38" fontId="22" fillId="0" borderId="0" xfId="1" applyFont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177" fontId="33" fillId="0" borderId="1" xfId="0" applyNumberFormat="1" applyFont="1" applyBorder="1" applyAlignment="1" applyProtection="1">
      <alignment horizontal="left"/>
    </xf>
    <xf numFmtId="49" fontId="24" fillId="0" borderId="9" xfId="1" applyNumberFormat="1" applyFont="1" applyBorder="1" applyAlignment="1" applyProtection="1">
      <alignment horizontal="left" vertical="center" shrinkToFit="1"/>
    </xf>
    <xf numFmtId="176" fontId="28" fillId="0" borderId="2" xfId="0" applyNumberFormat="1" applyFont="1" applyBorder="1" applyAlignment="1" applyProtection="1">
      <alignment vertical="center" shrinkToFit="1"/>
    </xf>
    <xf numFmtId="0" fontId="29" fillId="0" borderId="2" xfId="0" applyFont="1" applyFill="1" applyBorder="1" applyAlignment="1" applyProtection="1">
      <alignment vertical="center"/>
    </xf>
    <xf numFmtId="38" fontId="27" fillId="0" borderId="2" xfId="1" applyFont="1" applyFill="1" applyBorder="1" applyProtection="1">
      <alignment vertical="center"/>
    </xf>
    <xf numFmtId="38" fontId="10" fillId="0" borderId="0" xfId="1" applyFont="1" applyBorder="1" applyAlignment="1" applyProtection="1">
      <alignment wrapText="1"/>
    </xf>
    <xf numFmtId="38" fontId="11" fillId="0" borderId="0" xfId="1" applyFont="1" applyBorder="1" applyAlignment="1" applyProtection="1">
      <alignment vertical="center"/>
    </xf>
    <xf numFmtId="0" fontId="40" fillId="0" borderId="0" xfId="0" applyFont="1" applyAlignment="1" applyProtection="1"/>
    <xf numFmtId="0" fontId="20" fillId="0" borderId="15" xfId="0" applyFont="1" applyBorder="1" applyAlignment="1" applyProtection="1">
      <alignment horizontal="left" vertical="center" wrapText="1"/>
    </xf>
    <xf numFmtId="0" fontId="20" fillId="0" borderId="14" xfId="0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wrapText="1"/>
    </xf>
    <xf numFmtId="0" fontId="23" fillId="0" borderId="4" xfId="0" applyFont="1" applyBorder="1" applyAlignment="1" applyProtection="1">
      <alignment vertical="center" wrapText="1"/>
    </xf>
    <xf numFmtId="0" fontId="23" fillId="0" borderId="0" xfId="0" applyFont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23" fillId="0" borderId="0" xfId="0" applyFont="1" applyBorder="1" applyAlignment="1" applyProtection="1">
      <alignment vertical="top" wrapText="1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left" vertical="center"/>
    </xf>
    <xf numFmtId="0" fontId="20" fillId="0" borderId="13" xfId="0" applyFont="1" applyBorder="1" applyAlignment="1" applyProtection="1">
      <alignment horizontal="left" vertical="center" wrapText="1"/>
    </xf>
    <xf numFmtId="38" fontId="26" fillId="0" borderId="8" xfId="1" applyFont="1" applyBorder="1" applyAlignment="1" applyProtection="1">
      <alignment horizontal="right" vertical="center"/>
      <protection locked="0"/>
    </xf>
    <xf numFmtId="38" fontId="26" fillId="0" borderId="2" xfId="1" applyFont="1" applyBorder="1" applyAlignment="1" applyProtection="1">
      <alignment horizontal="right" vertical="center"/>
      <protection locked="0"/>
    </xf>
    <xf numFmtId="38" fontId="26" fillId="0" borderId="9" xfId="1" applyFont="1" applyBorder="1" applyAlignment="1" applyProtection="1">
      <alignment horizontal="right" vertical="center"/>
      <protection locked="0"/>
    </xf>
    <xf numFmtId="38" fontId="24" fillId="0" borderId="10" xfId="0" applyNumberFormat="1" applyFont="1" applyBorder="1" applyAlignment="1" applyProtection="1">
      <alignment horizontal="right" vertical="center"/>
    </xf>
    <xf numFmtId="38" fontId="24" fillId="0" borderId="11" xfId="0" applyNumberFormat="1" applyFont="1" applyBorder="1" applyAlignment="1" applyProtection="1">
      <alignment horizontal="right" vertical="center"/>
    </xf>
    <xf numFmtId="38" fontId="24" fillId="0" borderId="12" xfId="0" applyNumberFormat="1" applyFont="1" applyBorder="1" applyAlignment="1" applyProtection="1">
      <alignment horizontal="right" vertical="center"/>
    </xf>
    <xf numFmtId="0" fontId="37" fillId="0" borderId="4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left" vertical="center"/>
    </xf>
    <xf numFmtId="0" fontId="20" fillId="0" borderId="1" xfId="0" applyFont="1" applyBorder="1" applyAlignment="1" applyProtection="1">
      <alignment vertical="center" wrapText="1"/>
      <protection locked="0"/>
    </xf>
    <xf numFmtId="0" fontId="23" fillId="0" borderId="2" xfId="0" applyFont="1" applyBorder="1" applyAlignment="1" applyProtection="1">
      <alignment horizontal="left" vertical="center"/>
    </xf>
    <xf numFmtId="0" fontId="23" fillId="0" borderId="2" xfId="0" applyFont="1" applyBorder="1" applyAlignment="1" applyProtection="1">
      <alignment horizontal="left" vertical="center" wrapText="1"/>
    </xf>
    <xf numFmtId="0" fontId="21" fillId="0" borderId="2" xfId="0" applyFont="1" applyBorder="1" applyAlignment="1" applyProtection="1">
      <alignment horizontal="left" vertical="center" wrapText="1" shrinkToFit="1"/>
      <protection locked="0"/>
    </xf>
    <xf numFmtId="0" fontId="20" fillId="0" borderId="2" xfId="0" applyFont="1" applyBorder="1" applyAlignment="1" applyProtection="1">
      <alignment vertical="center" wrapText="1"/>
      <protection locked="0"/>
    </xf>
    <xf numFmtId="176" fontId="31" fillId="0" borderId="2" xfId="0" applyNumberFormat="1" applyFont="1" applyBorder="1" applyAlignment="1" applyProtection="1">
      <alignment horizontal="left" vertical="center" wrapText="1"/>
      <protection locked="0"/>
    </xf>
    <xf numFmtId="38" fontId="23" fillId="0" borderId="3" xfId="1" applyFont="1" applyBorder="1" applyAlignment="1" applyProtection="1">
      <alignment horizontal="center" wrapText="1"/>
    </xf>
    <xf numFmtId="38" fontId="23" fillId="0" borderId="4" xfId="1" applyFont="1" applyBorder="1" applyAlignment="1" applyProtection="1">
      <alignment horizontal="center" wrapText="1"/>
    </xf>
    <xf numFmtId="38" fontId="23" fillId="0" borderId="16" xfId="1" applyFont="1" applyBorder="1" applyAlignment="1" applyProtection="1">
      <alignment horizontal="center" wrapText="1"/>
    </xf>
    <xf numFmtId="38" fontId="23" fillId="0" borderId="17" xfId="1" applyFont="1" applyBorder="1" applyAlignment="1" applyProtection="1">
      <alignment horizontal="center" wrapText="1"/>
    </xf>
    <xf numFmtId="38" fontId="23" fillId="0" borderId="18" xfId="1" applyFont="1" applyBorder="1" applyAlignment="1" applyProtection="1">
      <alignment horizontal="center" wrapText="1"/>
    </xf>
    <xf numFmtId="38" fontId="23" fillId="0" borderId="4" xfId="1" applyFont="1" applyFill="1" applyBorder="1" applyAlignment="1" applyProtection="1">
      <alignment horizontal="center" wrapText="1"/>
    </xf>
    <xf numFmtId="38" fontId="23" fillId="0" borderId="5" xfId="1" applyFont="1" applyFill="1" applyBorder="1" applyAlignment="1" applyProtection="1">
      <alignment horizontal="center" wrapText="1"/>
    </xf>
    <xf numFmtId="178" fontId="26" fillId="0" borderId="8" xfId="0" applyNumberFormat="1" applyFont="1" applyBorder="1" applyAlignment="1" applyProtection="1">
      <alignment horizontal="center" vertical="center" wrapText="1"/>
    </xf>
    <xf numFmtId="178" fontId="26" fillId="0" borderId="2" xfId="0" applyNumberFormat="1" applyFont="1" applyBorder="1" applyAlignment="1" applyProtection="1">
      <alignment horizontal="center" vertical="center" wrapText="1"/>
    </xf>
    <xf numFmtId="0" fontId="29" fillId="0" borderId="2" xfId="0" applyFont="1" applyFill="1" applyBorder="1" applyAlignment="1" applyProtection="1">
      <alignment horizontal="left" vertical="center"/>
    </xf>
    <xf numFmtId="38" fontId="31" fillId="0" borderId="2" xfId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38" fontId="21" fillId="0" borderId="3" xfId="1" applyFont="1" applyBorder="1" applyAlignment="1" applyProtection="1">
      <alignment horizontal="center" vertical="center" wrapText="1"/>
    </xf>
    <xf numFmtId="38" fontId="21" fillId="0" borderId="4" xfId="1" applyFont="1" applyBorder="1" applyAlignment="1" applyProtection="1">
      <alignment horizontal="center" vertical="center" wrapText="1"/>
    </xf>
    <xf numFmtId="38" fontId="21" fillId="0" borderId="5" xfId="1" applyFont="1" applyBorder="1" applyAlignment="1" applyProtection="1">
      <alignment horizontal="center" vertical="center" wrapText="1"/>
    </xf>
    <xf numFmtId="38" fontId="21" fillId="0" borderId="6" xfId="1" applyFont="1" applyBorder="1" applyAlignment="1" applyProtection="1">
      <alignment horizontal="center" vertical="center" wrapText="1"/>
    </xf>
    <xf numFmtId="38" fontId="21" fillId="0" borderId="1" xfId="1" applyFont="1" applyBorder="1" applyAlignment="1" applyProtection="1">
      <alignment horizontal="center" vertical="center" wrapText="1"/>
    </xf>
    <xf numFmtId="38" fontId="21" fillId="0" borderId="7" xfId="1" applyFont="1" applyBorder="1" applyAlignment="1" applyProtection="1">
      <alignment horizontal="center" vertical="center" wrapText="1"/>
    </xf>
    <xf numFmtId="0" fontId="32" fillId="0" borderId="6" xfId="0" applyFont="1" applyBorder="1" applyAlignment="1" applyProtection="1">
      <alignment horizontal="right" vertical="top" wrapText="1"/>
    </xf>
    <xf numFmtId="0" fontId="25" fillId="0" borderId="1" xfId="0" applyFont="1" applyBorder="1" applyAlignment="1" applyProtection="1">
      <alignment horizontal="right" vertical="top" wrapText="1"/>
    </xf>
    <xf numFmtId="0" fontId="25" fillId="0" borderId="7" xfId="0" applyFont="1" applyBorder="1" applyAlignment="1" applyProtection="1">
      <alignment horizontal="right" vertical="top" wrapText="1"/>
    </xf>
    <xf numFmtId="38" fontId="23" fillId="0" borderId="6" xfId="1" applyFont="1" applyBorder="1" applyAlignment="1" applyProtection="1">
      <alignment horizontal="right" vertical="top" wrapText="1"/>
    </xf>
    <xf numFmtId="38" fontId="23" fillId="0" borderId="1" xfId="1" applyFont="1" applyBorder="1" applyAlignment="1" applyProtection="1">
      <alignment horizontal="right" vertical="top" wrapText="1"/>
    </xf>
    <xf numFmtId="38" fontId="32" fillId="0" borderId="19" xfId="1" applyFont="1" applyBorder="1" applyAlignment="1" applyProtection="1">
      <alignment horizontal="right" vertical="top" wrapText="1"/>
    </xf>
    <xf numFmtId="38" fontId="23" fillId="0" borderId="20" xfId="1" applyFont="1" applyBorder="1" applyAlignment="1" applyProtection="1">
      <alignment horizontal="right" vertical="top" wrapText="1"/>
    </xf>
    <xf numFmtId="38" fontId="23" fillId="0" borderId="1" xfId="1" applyFont="1" applyFill="1" applyBorder="1" applyAlignment="1" applyProtection="1">
      <alignment horizontal="center" vertical="top" shrinkToFit="1"/>
    </xf>
    <xf numFmtId="38" fontId="23" fillId="0" borderId="7" xfId="1" applyFont="1" applyFill="1" applyBorder="1" applyAlignment="1" applyProtection="1">
      <alignment horizontal="center" vertical="top" shrinkToFit="1"/>
    </xf>
    <xf numFmtId="38" fontId="26" fillId="0" borderId="8" xfId="1" applyFont="1" applyFill="1" applyBorder="1" applyAlignment="1" applyProtection="1">
      <alignment horizontal="center" vertical="center" wrapText="1"/>
    </xf>
    <xf numFmtId="38" fontId="26" fillId="0" borderId="2" xfId="1" applyFont="1" applyFill="1" applyBorder="1" applyAlignment="1" applyProtection="1">
      <alignment horizontal="center" vertical="center" wrapText="1"/>
    </xf>
    <xf numFmtId="38" fontId="26" fillId="0" borderId="21" xfId="1" applyFont="1" applyFill="1" applyBorder="1" applyAlignment="1" applyProtection="1">
      <alignment horizontal="center" vertical="center" wrapText="1"/>
      <protection locked="0"/>
    </xf>
    <xf numFmtId="38" fontId="26" fillId="0" borderId="22" xfId="1" applyFont="1" applyFill="1" applyBorder="1" applyAlignment="1" applyProtection="1">
      <alignment horizontal="center" vertical="center" wrapText="1"/>
      <protection locked="0"/>
    </xf>
    <xf numFmtId="38" fontId="26" fillId="0" borderId="23" xfId="1" applyFont="1" applyFill="1" applyBorder="1" applyAlignment="1" applyProtection="1">
      <alignment horizontal="center" vertical="center" wrapText="1"/>
      <protection locked="0"/>
    </xf>
    <xf numFmtId="38" fontId="24" fillId="0" borderId="2" xfId="1" applyFont="1" applyFill="1" applyBorder="1" applyAlignment="1" applyProtection="1">
      <alignment horizontal="right" vertical="center" wrapText="1"/>
    </xf>
    <xf numFmtId="0" fontId="23" fillId="0" borderId="3" xfId="0" applyFont="1" applyBorder="1" applyAlignment="1" applyProtection="1">
      <alignment horizontal="center" wrapText="1"/>
    </xf>
    <xf numFmtId="0" fontId="23" fillId="0" borderId="4" xfId="0" applyFont="1" applyBorder="1" applyAlignment="1" applyProtection="1">
      <alignment horizontal="center" wrapText="1"/>
    </xf>
  </cellXfs>
  <cellStyles count="2">
    <cellStyle name="桁区切り 2" xfId="1" xr:uid="{00000000-0005-0000-0000-000000000000}"/>
    <cellStyle name="標準" xfId="0" builtinId="0"/>
  </cellStyles>
  <dxfs count="3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263447</xdr:colOff>
      <xdr:row>25</xdr:row>
      <xdr:rowOff>84543</xdr:rowOff>
    </xdr:from>
    <xdr:to>
      <xdr:col>9</xdr:col>
      <xdr:colOff>201151</xdr:colOff>
      <xdr:row>25</xdr:row>
      <xdr:rowOff>377017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26556" y="9178847"/>
          <a:ext cx="202747" cy="292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0">
              <a:solidFill>
                <a:sysClr val="windowText" lastClr="000000"/>
              </a:solidFill>
            </a:rPr>
            <a:t>A</a:t>
          </a:r>
          <a:endParaRPr kumimoji="1" lang="ja-JP" altLang="en-US" sz="12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276225</xdr:colOff>
      <xdr:row>19</xdr:row>
      <xdr:rowOff>0</xdr:rowOff>
    </xdr:from>
    <xdr:to>
      <xdr:col>14</xdr:col>
      <xdr:colOff>52926</xdr:colOff>
      <xdr:row>19</xdr:row>
      <xdr:rowOff>208430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248400" y="7000875"/>
          <a:ext cx="891126" cy="2084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</a:p>
      </xdr:txBody>
    </xdr:sp>
    <xdr:clientData/>
  </xdr:twoCellAnchor>
  <xdr:twoCellAnchor>
    <xdr:from>
      <xdr:col>3</xdr:col>
      <xdr:colOff>28575</xdr:colOff>
      <xdr:row>4</xdr:row>
      <xdr:rowOff>104775</xdr:rowOff>
    </xdr:from>
    <xdr:to>
      <xdr:col>4</xdr:col>
      <xdr:colOff>419100</xdr:colOff>
      <xdr:row>4</xdr:row>
      <xdr:rowOff>390525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285875" y="1714500"/>
          <a:ext cx="914400" cy="285750"/>
          <a:chOff x="1285864" y="1714500"/>
          <a:chExt cx="914400" cy="2857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7" name="Check Box 29" hidden="1">
                <a:extLst>
                  <a:ext uri="{63B3BB69-23CF-44E3-9099-C40C66FF867C}">
                    <a14:compatExt spid="_x0000_s2077"/>
                  </a:ext>
                  <a:ext uri="{FF2B5EF4-FFF2-40B4-BE49-F238E27FC236}">
                    <a16:creationId xmlns:a16="http://schemas.microsoft.com/office/drawing/2014/main" id="{00000000-0008-0000-0000-00001D080000}"/>
                  </a:ext>
                </a:extLst>
              </xdr:cNvPr>
              <xdr:cNvSpPr/>
            </xdr:nvSpPr>
            <xdr:spPr bwMode="auto">
              <a:xfrm>
                <a:off x="1285864" y="1743075"/>
                <a:ext cx="91440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483416" y="1714500"/>
            <a:ext cx="512152" cy="2857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合格</a:t>
            </a:r>
          </a:p>
        </xdr:txBody>
      </xdr:sp>
    </xdr:grpSp>
    <xdr:clientData/>
  </xdr:twoCellAnchor>
  <xdr:twoCellAnchor>
    <xdr:from>
      <xdr:col>3</xdr:col>
      <xdr:colOff>28575</xdr:colOff>
      <xdr:row>5</xdr:row>
      <xdr:rowOff>95250</xdr:rowOff>
    </xdr:from>
    <xdr:to>
      <xdr:col>6</xdr:col>
      <xdr:colOff>368991</xdr:colOff>
      <xdr:row>5</xdr:row>
      <xdr:rowOff>381000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285875" y="2124075"/>
          <a:ext cx="2378766" cy="285750"/>
          <a:chOff x="1285875" y="2124075"/>
          <a:chExt cx="2378766" cy="2857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1285875" y="2124075"/>
                <a:ext cx="177165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1483416" y="2124075"/>
            <a:ext cx="2181225" cy="2857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勤務中（令和７年３月３１日現在）</a:t>
            </a:r>
          </a:p>
        </xdr:txBody>
      </xdr:sp>
    </xdr:grpSp>
    <xdr:clientData/>
  </xdr:twoCellAnchor>
  <xdr:twoCellAnchor>
    <xdr:from>
      <xdr:col>7</xdr:col>
      <xdr:colOff>38100</xdr:colOff>
      <xdr:row>5</xdr:row>
      <xdr:rowOff>85725</xdr:rowOff>
    </xdr:from>
    <xdr:to>
      <xdr:col>8</xdr:col>
      <xdr:colOff>28575</xdr:colOff>
      <xdr:row>5</xdr:row>
      <xdr:rowOff>372717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3800475" y="2114550"/>
          <a:ext cx="895350" cy="286992"/>
          <a:chOff x="3800453" y="2114550"/>
          <a:chExt cx="895350" cy="28699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3800453" y="2114550"/>
                <a:ext cx="895350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98750" y="2115792"/>
            <a:ext cx="659422" cy="2857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退職</a:t>
            </a:r>
            <a:endPara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38100</xdr:colOff>
      <xdr:row>4</xdr:row>
      <xdr:rowOff>76200</xdr:rowOff>
    </xdr:from>
    <xdr:to>
      <xdr:col>13</xdr:col>
      <xdr:colOff>240197</xdr:colOff>
      <xdr:row>4</xdr:row>
      <xdr:rowOff>362460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3800475" y="1685925"/>
          <a:ext cx="2697647" cy="286260"/>
          <a:chOff x="3800476" y="1685925"/>
          <a:chExt cx="2697646" cy="28626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75" name="Check Box 27" hidden="1">
                <a:extLst>
                  <a:ext uri="{63B3BB69-23CF-44E3-9099-C40C66FF867C}">
                    <a14:compatExt spid="_x0000_s2075"/>
                  </a:ext>
                  <a:ext uri="{FF2B5EF4-FFF2-40B4-BE49-F238E27FC236}">
                    <a16:creationId xmlns:a16="http://schemas.microsoft.com/office/drawing/2014/main" id="{00000000-0008-0000-0000-00001B080000}"/>
                  </a:ext>
                </a:extLst>
              </xdr:cNvPr>
              <xdr:cNvSpPr/>
            </xdr:nvSpPr>
            <xdr:spPr bwMode="auto">
              <a:xfrm>
                <a:off x="3800476" y="1685925"/>
                <a:ext cx="13525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98751" y="1687900"/>
            <a:ext cx="2499371" cy="28428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不合格（受験しなかった場合を含む）</a:t>
            </a:r>
          </a:p>
        </xdr:txBody>
      </xdr:sp>
    </xdr:grpSp>
    <xdr:clientData/>
  </xdr:twoCellAnchor>
  <xdr:twoCellAnchor>
    <xdr:from>
      <xdr:col>7</xdr:col>
      <xdr:colOff>38100</xdr:colOff>
      <xdr:row>3</xdr:row>
      <xdr:rowOff>28575</xdr:rowOff>
    </xdr:from>
    <xdr:to>
      <xdr:col>10</xdr:col>
      <xdr:colOff>157370</xdr:colOff>
      <xdr:row>4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800475" y="1219200"/>
          <a:ext cx="1509920" cy="390525"/>
          <a:chOff x="3800475" y="1219195"/>
          <a:chExt cx="1509920" cy="39052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000-000005080000}"/>
                  </a:ext>
                </a:extLst>
              </xdr:cNvPr>
              <xdr:cNvSpPr/>
            </xdr:nvSpPr>
            <xdr:spPr bwMode="auto">
              <a:xfrm>
                <a:off x="3800475" y="1219195"/>
                <a:ext cx="657224" cy="3905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3998017" y="1274661"/>
            <a:ext cx="1312378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１号提出後に改姓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showGridLines="0" tabSelected="1" view="pageBreakPreview" topLeftCell="A22" zoomScaleNormal="100" zoomScaleSheetLayoutView="100" workbookViewId="0">
      <selection activeCell="B27" sqref="B27:M27"/>
    </sheetView>
  </sheetViews>
  <sheetFormatPr defaultRowHeight="13.5"/>
  <cols>
    <col min="1" max="1" width="3.25" style="1" customWidth="1"/>
    <col min="2" max="2" width="7.375" style="1" customWidth="1"/>
    <col min="3" max="3" width="5.875" style="1" customWidth="1"/>
    <col min="4" max="5" width="6.875" style="1" customWidth="1"/>
    <col min="6" max="6" width="13" style="1" customWidth="1"/>
    <col min="7" max="7" width="6.125" style="30" customWidth="1"/>
    <col min="8" max="8" width="11.875" style="1" customWidth="1"/>
    <col min="9" max="9" width="3.5" style="1" customWidth="1"/>
    <col min="10" max="10" width="2.875" style="1" customWidth="1"/>
    <col min="11" max="11" width="3.25" style="6" customWidth="1"/>
    <col min="12" max="12" width="4.375" style="6" customWidth="1"/>
    <col min="13" max="13" width="6.875" style="6" customWidth="1"/>
    <col min="14" max="14" width="10.625" style="6" customWidth="1"/>
    <col min="15" max="15" width="2" style="6" customWidth="1"/>
    <col min="16" max="16" width="9" style="28" hidden="1" customWidth="1"/>
    <col min="17" max="16384" width="9" style="28"/>
  </cols>
  <sheetData>
    <row r="1" spans="1:20" s="1" customFormat="1" ht="18.75" customHeight="1">
      <c r="B1" s="2"/>
      <c r="C1" s="2"/>
      <c r="D1" s="2"/>
      <c r="E1" s="2"/>
      <c r="F1" s="2"/>
      <c r="G1" s="3"/>
      <c r="H1" s="2"/>
      <c r="I1" s="2"/>
      <c r="J1" s="2"/>
      <c r="K1" s="4"/>
      <c r="L1" s="4"/>
      <c r="M1" s="4"/>
      <c r="N1" s="5" t="s">
        <v>0</v>
      </c>
    </row>
    <row r="2" spans="1:20" s="41" customFormat="1" ht="37.5" customHeight="1">
      <c r="B2" s="82" t="s">
        <v>1</v>
      </c>
      <c r="C2" s="82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42"/>
    </row>
    <row r="3" spans="1:20" s="41" customFormat="1" ht="37.5" customHeight="1">
      <c r="B3" s="84" t="s">
        <v>2</v>
      </c>
      <c r="C3" s="84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42"/>
    </row>
    <row r="4" spans="1:20" s="41" customFormat="1" ht="33" customHeight="1">
      <c r="B4" s="85" t="s">
        <v>3</v>
      </c>
      <c r="C4" s="85"/>
      <c r="D4" s="86"/>
      <c r="E4" s="86"/>
      <c r="F4" s="86"/>
      <c r="G4" s="86"/>
      <c r="H4" s="57"/>
      <c r="J4" s="43" t="s">
        <v>19</v>
      </c>
      <c r="K4" s="88" t="s">
        <v>27</v>
      </c>
      <c r="L4" s="88"/>
      <c r="M4" s="88"/>
      <c r="N4" s="88"/>
      <c r="O4" s="44"/>
      <c r="P4" s="45"/>
      <c r="Q4" s="45"/>
      <c r="R4" s="45"/>
      <c r="S4" s="45"/>
    </row>
    <row r="5" spans="1:20" s="41" customFormat="1" ht="33" customHeight="1">
      <c r="B5" s="98" t="s">
        <v>4</v>
      </c>
      <c r="C5" s="98"/>
      <c r="D5" s="58"/>
      <c r="E5" s="46"/>
      <c r="F5" s="46"/>
      <c r="G5" s="48"/>
      <c r="H5" s="46"/>
      <c r="I5" s="46"/>
      <c r="J5" s="46"/>
      <c r="K5" s="59"/>
      <c r="L5" s="59"/>
      <c r="M5" s="59"/>
      <c r="N5" s="59"/>
      <c r="O5" s="47"/>
    </row>
    <row r="6" spans="1:20" s="41" customFormat="1" ht="33" customHeight="1">
      <c r="B6" s="98" t="s">
        <v>5</v>
      </c>
      <c r="C6" s="98"/>
      <c r="D6" s="58"/>
      <c r="E6" s="46"/>
      <c r="F6" s="46"/>
      <c r="G6" s="48"/>
      <c r="H6" s="46"/>
      <c r="I6" s="99" t="s">
        <v>31</v>
      </c>
      <c r="J6" s="99"/>
      <c r="K6" s="99"/>
      <c r="L6" s="99"/>
      <c r="M6" s="99"/>
      <c r="N6" s="99"/>
      <c r="O6" s="49"/>
    </row>
    <row r="7" spans="1:20" s="1" customFormat="1" ht="23.25" customHeight="1">
      <c r="A7" s="7"/>
      <c r="B7" s="8"/>
      <c r="C7" s="8"/>
      <c r="D7" s="8"/>
      <c r="E7" s="8"/>
      <c r="F7" s="8"/>
      <c r="G7" s="9"/>
      <c r="H7" s="7"/>
      <c r="I7" s="7"/>
      <c r="J7" s="7"/>
      <c r="K7" s="10"/>
      <c r="L7" s="10"/>
      <c r="M7" s="10"/>
      <c r="N7" s="10"/>
      <c r="O7" s="10"/>
    </row>
    <row r="8" spans="1:20" s="1" customFormat="1" ht="27" customHeight="1">
      <c r="B8" s="100" t="s">
        <v>34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</row>
    <row r="9" spans="1:20" s="1" customFormat="1" ht="18.75" customHeight="1">
      <c r="A9" s="7"/>
      <c r="B9" s="11"/>
      <c r="C9" s="11"/>
      <c r="D9" s="11"/>
      <c r="E9" s="12"/>
      <c r="F9" s="12"/>
      <c r="G9" s="12"/>
      <c r="H9" s="12"/>
      <c r="I9" s="12"/>
      <c r="J9" s="12"/>
      <c r="K9" s="12"/>
      <c r="L9" s="12"/>
      <c r="M9" s="13"/>
      <c r="N9" s="13"/>
      <c r="O9" s="14"/>
      <c r="P9" s="15"/>
      <c r="Q9" s="15"/>
    </row>
    <row r="10" spans="1:20" s="1" customFormat="1" ht="27.75" customHeight="1">
      <c r="A10" s="7"/>
      <c r="B10" s="35" t="s">
        <v>14</v>
      </c>
      <c r="C10" s="36"/>
      <c r="D10" s="36"/>
      <c r="E10" s="37" t="s">
        <v>6</v>
      </c>
      <c r="F10" s="50">
        <f>L15</f>
        <v>0</v>
      </c>
      <c r="G10" s="55" t="s">
        <v>29</v>
      </c>
      <c r="H10" s="51"/>
      <c r="I10" s="52"/>
      <c r="J10" s="53"/>
      <c r="K10" s="6"/>
      <c r="L10" s="6"/>
      <c r="M10" s="6"/>
      <c r="N10" s="6"/>
      <c r="O10" s="6"/>
      <c r="P10" s="15"/>
      <c r="Q10" s="15"/>
    </row>
    <row r="11" spans="1:20" s="1" customFormat="1" ht="21.75" customHeight="1">
      <c r="A11" s="7"/>
      <c r="B11" s="38"/>
      <c r="C11" s="38"/>
      <c r="D11" s="38"/>
      <c r="E11" s="38"/>
      <c r="F11" s="16"/>
      <c r="G11" s="54"/>
      <c r="H11" s="16"/>
      <c r="I11" s="16"/>
      <c r="J11" s="16"/>
      <c r="K11" s="17"/>
      <c r="L11" s="17"/>
      <c r="M11" s="18"/>
      <c r="N11" s="18"/>
      <c r="O11" s="18"/>
      <c r="P11" s="15"/>
      <c r="Q11" s="15"/>
    </row>
    <row r="12" spans="1:20" s="1" customFormat="1" ht="24" customHeight="1" thickBot="1">
      <c r="A12" s="7"/>
      <c r="B12" s="39" t="s">
        <v>7</v>
      </c>
      <c r="C12" s="40"/>
      <c r="D12" s="40"/>
      <c r="E12" s="38"/>
      <c r="F12" s="16"/>
      <c r="G12" s="54"/>
      <c r="H12" s="16"/>
      <c r="I12" s="16"/>
      <c r="J12" s="16"/>
      <c r="K12" s="16"/>
      <c r="L12" s="16"/>
      <c r="M12" s="16"/>
      <c r="N12" s="19" t="s">
        <v>8</v>
      </c>
      <c r="O12" s="10"/>
      <c r="P12" s="15"/>
      <c r="Q12" s="15"/>
    </row>
    <row r="13" spans="1:20" s="21" customFormat="1" ht="28.5" customHeight="1" thickTop="1">
      <c r="A13" s="20"/>
      <c r="B13" s="122" t="s">
        <v>9</v>
      </c>
      <c r="C13" s="123"/>
      <c r="D13" s="123"/>
      <c r="E13" s="89" t="s">
        <v>20</v>
      </c>
      <c r="F13" s="90"/>
      <c r="G13" s="90"/>
      <c r="H13" s="91" t="s">
        <v>10</v>
      </c>
      <c r="I13" s="92"/>
      <c r="J13" s="92"/>
      <c r="K13" s="93"/>
      <c r="L13" s="94" t="s">
        <v>11</v>
      </c>
      <c r="M13" s="94"/>
      <c r="N13" s="95"/>
    </row>
    <row r="14" spans="1:20" s="23" customFormat="1" ht="17.25" customHeight="1">
      <c r="A14" s="22"/>
      <c r="B14" s="107" t="s">
        <v>26</v>
      </c>
      <c r="C14" s="108"/>
      <c r="D14" s="109"/>
      <c r="E14" s="110" t="s">
        <v>30</v>
      </c>
      <c r="F14" s="111"/>
      <c r="G14" s="111"/>
      <c r="H14" s="112" t="s">
        <v>18</v>
      </c>
      <c r="I14" s="111"/>
      <c r="J14" s="111"/>
      <c r="K14" s="113"/>
      <c r="L14" s="114" t="s">
        <v>23</v>
      </c>
      <c r="M14" s="114"/>
      <c r="N14" s="115"/>
    </row>
    <row r="15" spans="1:20" s="1" customFormat="1" ht="30" customHeight="1" thickBot="1">
      <c r="A15" s="7"/>
      <c r="B15" s="96">
        <f>J26</f>
        <v>0</v>
      </c>
      <c r="C15" s="97"/>
      <c r="D15" s="97"/>
      <c r="E15" s="116">
        <f>ROUNDDOWN(B15/2,-3)</f>
        <v>0</v>
      </c>
      <c r="F15" s="117"/>
      <c r="G15" s="117"/>
      <c r="H15" s="118"/>
      <c r="I15" s="119"/>
      <c r="J15" s="119"/>
      <c r="K15" s="120"/>
      <c r="L15" s="121">
        <f>IFERROR(P15/1000, "")</f>
        <v>0</v>
      </c>
      <c r="M15" s="121"/>
      <c r="N15" s="56" t="s">
        <v>24</v>
      </c>
      <c r="O15" s="6"/>
      <c r="P15" s="1">
        <f>IF(E15&gt;H15,H15,E15)</f>
        <v>0</v>
      </c>
      <c r="T15" s="34"/>
    </row>
    <row r="16" spans="1:20" s="1" customFormat="1" ht="24" customHeight="1" thickTop="1">
      <c r="A16" s="7"/>
      <c r="B16" s="66" t="s">
        <v>25</v>
      </c>
      <c r="C16" s="66"/>
      <c r="D16" s="66"/>
      <c r="E16" s="66"/>
      <c r="F16" s="66"/>
      <c r="G16" s="66"/>
      <c r="H16" s="67"/>
      <c r="I16" s="67"/>
      <c r="J16" s="67"/>
      <c r="K16" s="67"/>
      <c r="L16" s="66"/>
      <c r="M16" s="66"/>
      <c r="N16" s="66"/>
      <c r="O16" s="10"/>
    </row>
    <row r="17" spans="1:16" s="1" customFormat="1" ht="32.25" customHeight="1">
      <c r="A17" s="7"/>
      <c r="B17" s="70" t="s">
        <v>28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10"/>
    </row>
    <row r="18" spans="1:16" s="1" customFormat="1" ht="21.75" customHeight="1">
      <c r="A18" s="7"/>
      <c r="B18" s="62" t="s">
        <v>35</v>
      </c>
      <c r="C18" s="7"/>
      <c r="D18" s="7"/>
      <c r="E18" s="7"/>
      <c r="F18" s="7"/>
      <c r="G18" s="9"/>
      <c r="H18" s="7"/>
      <c r="I18" s="7"/>
      <c r="J18" s="7"/>
      <c r="K18" s="19"/>
      <c r="L18" s="10"/>
      <c r="M18" s="10"/>
      <c r="N18" s="6"/>
      <c r="O18" s="10"/>
    </row>
    <row r="19" spans="1:16" s="1" customFormat="1" ht="15.75" customHeight="1">
      <c r="A19" s="7"/>
      <c r="B19" s="71" t="s">
        <v>21</v>
      </c>
      <c r="C19" s="71"/>
      <c r="D19" s="71"/>
      <c r="E19" s="71"/>
      <c r="F19" s="71"/>
      <c r="G19" s="71"/>
      <c r="H19" s="71"/>
      <c r="I19" s="71"/>
      <c r="J19" s="101" t="s">
        <v>12</v>
      </c>
      <c r="K19" s="102"/>
      <c r="L19" s="102"/>
      <c r="M19" s="103"/>
      <c r="N19" s="31"/>
      <c r="O19" s="6"/>
    </row>
    <row r="20" spans="1:16" s="1" customFormat="1" ht="16.5" customHeight="1">
      <c r="A20" s="7"/>
      <c r="B20" s="71"/>
      <c r="C20" s="71"/>
      <c r="D20" s="71"/>
      <c r="E20" s="71"/>
      <c r="F20" s="71"/>
      <c r="G20" s="71"/>
      <c r="H20" s="71"/>
      <c r="I20" s="71"/>
      <c r="J20" s="104"/>
      <c r="K20" s="105"/>
      <c r="L20" s="105"/>
      <c r="M20" s="106"/>
      <c r="N20" s="32"/>
      <c r="O20" s="6"/>
      <c r="P20" s="24"/>
    </row>
    <row r="21" spans="1:16" s="1" customFormat="1" ht="37.5" customHeight="1">
      <c r="A21" s="7"/>
      <c r="B21" s="72" t="s">
        <v>32</v>
      </c>
      <c r="C21" s="72"/>
      <c r="D21" s="72"/>
      <c r="E21" s="72"/>
      <c r="F21" s="72"/>
      <c r="G21" s="72"/>
      <c r="H21" s="72"/>
      <c r="I21" s="72"/>
      <c r="J21" s="74"/>
      <c r="K21" s="75"/>
      <c r="L21" s="75"/>
      <c r="M21" s="76"/>
      <c r="N21" s="60"/>
      <c r="O21" s="6"/>
      <c r="P21" s="25"/>
    </row>
    <row r="22" spans="1:16" s="1" customFormat="1" ht="37.5" customHeight="1">
      <c r="A22" s="7"/>
      <c r="B22" s="73" t="s">
        <v>15</v>
      </c>
      <c r="C22" s="73"/>
      <c r="D22" s="73"/>
      <c r="E22" s="73"/>
      <c r="F22" s="73"/>
      <c r="G22" s="73"/>
      <c r="H22" s="73"/>
      <c r="I22" s="73"/>
      <c r="J22" s="74"/>
      <c r="K22" s="75"/>
      <c r="L22" s="75"/>
      <c r="M22" s="76"/>
      <c r="N22" s="61"/>
      <c r="O22" s="6"/>
      <c r="P22" s="25"/>
    </row>
    <row r="23" spans="1:16" s="1" customFormat="1" ht="37.5" customHeight="1">
      <c r="A23" s="7"/>
      <c r="B23" s="73" t="s">
        <v>16</v>
      </c>
      <c r="C23" s="73"/>
      <c r="D23" s="73"/>
      <c r="E23" s="73"/>
      <c r="F23" s="73"/>
      <c r="G23" s="73"/>
      <c r="H23" s="73"/>
      <c r="I23" s="73"/>
      <c r="J23" s="74"/>
      <c r="K23" s="75"/>
      <c r="L23" s="75"/>
      <c r="M23" s="76"/>
      <c r="N23" s="61"/>
      <c r="O23" s="6"/>
      <c r="P23" s="25"/>
    </row>
    <row r="24" spans="1:16" s="1" customFormat="1" ht="37.5" customHeight="1">
      <c r="A24" s="7"/>
      <c r="B24" s="73" t="s">
        <v>22</v>
      </c>
      <c r="C24" s="73"/>
      <c r="D24" s="73"/>
      <c r="E24" s="73"/>
      <c r="F24" s="73"/>
      <c r="G24" s="73"/>
      <c r="H24" s="73"/>
      <c r="I24" s="73"/>
      <c r="J24" s="74"/>
      <c r="K24" s="75"/>
      <c r="L24" s="75"/>
      <c r="M24" s="76"/>
      <c r="N24" s="61"/>
      <c r="O24" s="6"/>
      <c r="P24" s="25"/>
    </row>
    <row r="25" spans="1:16" s="1" customFormat="1" ht="37.5" customHeight="1" thickBot="1">
      <c r="A25" s="7"/>
      <c r="B25" s="63" t="s">
        <v>17</v>
      </c>
      <c r="C25" s="63"/>
      <c r="D25" s="63"/>
      <c r="E25" s="63"/>
      <c r="F25" s="63"/>
      <c r="G25" s="63"/>
      <c r="H25" s="63"/>
      <c r="I25" s="63"/>
      <c r="J25" s="74"/>
      <c r="K25" s="75"/>
      <c r="L25" s="75"/>
      <c r="M25" s="76"/>
      <c r="N25" s="61"/>
      <c r="O25" s="6"/>
      <c r="P25" s="25"/>
    </row>
    <row r="26" spans="1:16" s="1" customFormat="1" ht="38.25" customHeight="1" thickTop="1">
      <c r="A26" s="7"/>
      <c r="B26" s="64" t="s">
        <v>13</v>
      </c>
      <c r="C26" s="64"/>
      <c r="D26" s="64"/>
      <c r="E26" s="64"/>
      <c r="F26" s="64"/>
      <c r="G26" s="64"/>
      <c r="H26" s="64"/>
      <c r="I26" s="64"/>
      <c r="J26" s="77">
        <f>SUM(J21:M25)</f>
        <v>0</v>
      </c>
      <c r="K26" s="78"/>
      <c r="L26" s="78"/>
      <c r="M26" s="79"/>
      <c r="N26" s="33"/>
      <c r="O26" s="6"/>
      <c r="P26" s="25"/>
    </row>
    <row r="27" spans="1:16" s="1" customFormat="1" ht="123" customHeight="1">
      <c r="A27" s="7"/>
      <c r="B27" s="80" t="s">
        <v>33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27"/>
      <c r="O27" s="27"/>
    </row>
    <row r="28" spans="1:16">
      <c r="A28" s="7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6">
      <c r="A29" s="7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1:16">
      <c r="A30" s="7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</row>
    <row r="31" spans="1:16">
      <c r="A31" s="7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6">
      <c r="A32" s="7"/>
      <c r="B32" s="29"/>
      <c r="C32" s="7"/>
      <c r="D32" s="26"/>
      <c r="E32" s="7"/>
      <c r="F32" s="7"/>
      <c r="G32" s="10"/>
      <c r="H32" s="10"/>
      <c r="I32" s="10"/>
      <c r="J32" s="10"/>
      <c r="K32" s="10"/>
      <c r="L32" s="10"/>
      <c r="M32" s="10"/>
      <c r="N32" s="10"/>
      <c r="O32" s="10"/>
    </row>
    <row r="33" spans="7:15">
      <c r="G33" s="1"/>
      <c r="K33" s="1"/>
      <c r="L33" s="1"/>
      <c r="M33" s="1"/>
      <c r="N33" s="1"/>
      <c r="O33" s="1"/>
    </row>
    <row r="34" spans="7:15">
      <c r="G34" s="1"/>
      <c r="K34" s="1"/>
      <c r="L34" s="1"/>
      <c r="M34" s="1"/>
      <c r="N34" s="1"/>
      <c r="O34" s="1"/>
    </row>
  </sheetData>
  <sheetProtection password="CE86" sheet="1" objects="1" scenarios="1"/>
  <mergeCells count="44">
    <mergeCell ref="J24:M24"/>
    <mergeCell ref="B5:C5"/>
    <mergeCell ref="B6:C6"/>
    <mergeCell ref="I6:N6"/>
    <mergeCell ref="B8:O8"/>
    <mergeCell ref="J19:M20"/>
    <mergeCell ref="B14:D14"/>
    <mergeCell ref="J22:M22"/>
    <mergeCell ref="J23:M23"/>
    <mergeCell ref="E14:G14"/>
    <mergeCell ref="H14:K14"/>
    <mergeCell ref="L14:N14"/>
    <mergeCell ref="E15:G15"/>
    <mergeCell ref="H15:K15"/>
    <mergeCell ref="L15:M15"/>
    <mergeCell ref="B13:D13"/>
    <mergeCell ref="E13:G13"/>
    <mergeCell ref="H13:K13"/>
    <mergeCell ref="L13:N13"/>
    <mergeCell ref="J21:M21"/>
    <mergeCell ref="B15:D15"/>
    <mergeCell ref="B2:C2"/>
    <mergeCell ref="D2:N2"/>
    <mergeCell ref="B3:C3"/>
    <mergeCell ref="B4:C4"/>
    <mergeCell ref="D4:G4"/>
    <mergeCell ref="D3:N3"/>
    <mergeCell ref="K4:N4"/>
    <mergeCell ref="B25:I25"/>
    <mergeCell ref="B26:I26"/>
    <mergeCell ref="B31:O31"/>
    <mergeCell ref="B16:N16"/>
    <mergeCell ref="B28:O28"/>
    <mergeCell ref="B29:O29"/>
    <mergeCell ref="B30:O30"/>
    <mergeCell ref="B17:N17"/>
    <mergeCell ref="B19:I20"/>
    <mergeCell ref="B21:I21"/>
    <mergeCell ref="B22:I22"/>
    <mergeCell ref="B23:I23"/>
    <mergeCell ref="B24:I24"/>
    <mergeCell ref="J25:M25"/>
    <mergeCell ref="J26:M26"/>
    <mergeCell ref="B27:M27"/>
  </mergeCells>
  <phoneticPr fontId="1"/>
  <conditionalFormatting sqref="H15:K15">
    <cfRule type="cellIs" dxfId="2" priority="6" operator="greaterThan">
      <formula>50000</formula>
    </cfRule>
  </conditionalFormatting>
  <conditionalFormatting sqref="B15:G15 L15 F10:H10 J26">
    <cfRule type="cellIs" dxfId="1" priority="5" operator="equal">
      <formula>0</formula>
    </cfRule>
  </conditionalFormatting>
  <conditionalFormatting sqref="N26">
    <cfRule type="cellIs" dxfId="0" priority="2" operator="equal">
      <formula>0</formula>
    </cfRule>
  </conditionalFormatting>
  <dataValidations count="4">
    <dataValidation type="whole" allowBlank="1" showInputMessage="1" showErrorMessage="1" errorTitle="受験料" error="18,380円を超えての受験料の報告はできません。" sqref="J21:M21" xr:uid="{00000000-0002-0000-0000-000000000000}">
      <formula1>0</formula1>
      <formula2>18380</formula2>
    </dataValidation>
    <dataValidation type="whole" allowBlank="1" showInputMessage="1" showErrorMessage="1" sqref="L15" xr:uid="{00000000-0002-0000-0000-000001000000}">
      <formula1>0</formula1>
      <formula2>50000</formula2>
    </dataValidation>
    <dataValidation type="whole" operator="equal" allowBlank="1" showInputMessage="1" showErrorMessage="1" errorTitle="入力した値は正しくありません。" error="【助成金交付予定額の決定通知】に記載の金額を入れてください。" sqref="H15:K15" xr:uid="{00000000-0002-0000-0000-000002000000}">
      <formula1>MIN(ROUNDDOWN(H15,-3),50000)</formula1>
    </dataValidation>
    <dataValidation imeMode="hiragana" allowBlank="1" showInputMessage="1" showErrorMessage="1" sqref="D2:N2 D3:N3 K4:N4 I6:N6" xr:uid="{00000000-0002-0000-0000-000003000000}"/>
  </dataValidations>
  <pageMargins left="0.74803149606299213" right="0" top="0.51181102362204722" bottom="0" header="0.31496062992125984" footer="0"/>
  <pageSetup paperSize="9" orientation="portrait" horizontalDpi="4294967292" vertic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 sizeWithCells="1">
                  <from>
                    <xdr:col>3</xdr:col>
                    <xdr:colOff>28575</xdr:colOff>
                    <xdr:row>5</xdr:row>
                    <xdr:rowOff>95250</xdr:rowOff>
                  </from>
                  <to>
                    <xdr:col>5</xdr:col>
                    <xdr:colOff>752475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5</xdr:row>
                    <xdr:rowOff>85725</xdr:rowOff>
                  </from>
                  <to>
                    <xdr:col>8</xdr:col>
                    <xdr:colOff>28575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7</xdr:col>
                    <xdr:colOff>38100</xdr:colOff>
                    <xdr:row>3</xdr:row>
                    <xdr:rowOff>28575</xdr:rowOff>
                  </from>
                  <to>
                    <xdr:col>7</xdr:col>
                    <xdr:colOff>695325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7" name="Check Box 27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4</xdr:row>
                    <xdr:rowOff>76200</xdr:rowOff>
                  </from>
                  <to>
                    <xdr:col>10</xdr:col>
                    <xdr:colOff>0</xdr:colOff>
                    <xdr:row>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8" name="Check Box 29">
              <controlPr defaultSize="0" autoFill="0" autoLine="0" autoPict="0">
                <anchor moveWithCells="1" sizeWithCells="1">
                  <from>
                    <xdr:col>3</xdr:col>
                    <xdr:colOff>28575</xdr:colOff>
                    <xdr:row>4</xdr:row>
                    <xdr:rowOff>133350</xdr:rowOff>
                  </from>
                  <to>
                    <xdr:col>4</xdr:col>
                    <xdr:colOff>419100</xdr:colOff>
                    <xdr:row>4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２号-２ </vt:lpstr>
      <vt:lpstr>'２号-２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2025-02-28T03:03:00Z</dcterms:modified>
</cp:coreProperties>
</file>