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3.53\介護人材担当\介護人材係\◎R3～介護現場改革促進事業\R5\☆次世代介護機器導入促進支援事業\02　様式・QA\03　実績報告\"/>
    </mc:Choice>
  </mc:AlternateContent>
  <bookViews>
    <workbookView xWindow="480" yWindow="36" windowWidth="8472" windowHeight="2724" tabRatio="917"/>
  </bookViews>
  <sheets>
    <sheet name="提出書類一覧" sheetId="82" r:id="rId1"/>
    <sheet name="様式第15号" sheetId="29" r:id="rId2"/>
    <sheet name="別紙15-1「実績調書」" sheetId="81" r:id="rId3"/>
    <sheet name="別紙３－2「誓約書」" sheetId="84" r:id="rId4"/>
    <sheet name="【参考様式】歳入歳出決算称抄本" sheetId="83" r:id="rId5"/>
    <sheet name="様式第24号（精算書）" sheetId="62" r:id="rId6"/>
  </sheets>
  <definedNames>
    <definedName name="_xlnm.Print_Area" localSheetId="4">【参考様式】歳入歳出決算称抄本!$A$1:$BD$54</definedName>
    <definedName name="_xlnm.Print_Area" localSheetId="0">提出書類一覧!$A$1:$G$24</definedName>
    <definedName name="_xlnm.Print_Area" localSheetId="2">'別紙15-1「実績調書」'!$A$1:$P$37</definedName>
    <definedName name="_xlnm.Print_Area" localSheetId="3">'別紙３－2「誓約書」'!$A$1:$D$26</definedName>
    <definedName name="_xlnm.Print_Area" localSheetId="1">様式第15号!$A$1:$AA$44</definedName>
    <definedName name="_xlnm.Print_Area" localSheetId="5">'様式第24号（精算書）'!$A$1:$G$35</definedName>
  </definedNames>
  <calcPr calcId="162913"/>
</workbook>
</file>

<file path=xl/calcChain.xml><?xml version="1.0" encoding="utf-8"?>
<calcChain xmlns="http://schemas.openxmlformats.org/spreadsheetml/2006/main">
  <c r="C26" i="84" l="1"/>
  <c r="C23" i="84"/>
  <c r="C20" i="84"/>
  <c r="D8" i="62" l="1"/>
  <c r="M53" i="83" l="1"/>
  <c r="J51" i="83"/>
  <c r="D49" i="83"/>
  <c r="AN3" i="83"/>
  <c r="S44" i="83"/>
  <c r="E28" i="62" l="1"/>
  <c r="E27" i="62"/>
  <c r="E26" i="62"/>
  <c r="K2" i="81"/>
  <c r="K1" i="81"/>
  <c r="G18" i="81"/>
  <c r="I18" i="81" s="1"/>
  <c r="J18" i="81" s="1"/>
  <c r="M12" i="81"/>
  <c r="M11" i="81"/>
  <c r="M10" i="81"/>
  <c r="M9" i="81"/>
  <c r="M8" i="81"/>
  <c r="K12" i="81"/>
  <c r="K10" i="81"/>
  <c r="I12" i="81"/>
  <c r="I11" i="81"/>
  <c r="K11" i="81" s="1"/>
  <c r="I10" i="81"/>
  <c r="I9" i="81"/>
  <c r="K9" i="81" s="1"/>
  <c r="H12" i="81"/>
  <c r="H11" i="81"/>
  <c r="H10" i="81"/>
  <c r="H9" i="81"/>
  <c r="G12" i="81"/>
  <c r="G11" i="81"/>
  <c r="G10" i="81"/>
  <c r="G9" i="81"/>
  <c r="G8" i="81"/>
  <c r="H8" i="81" s="1"/>
  <c r="I8" i="81" s="1"/>
  <c r="K8" i="81" s="1"/>
  <c r="K18" i="81" l="1"/>
  <c r="M18" i="81" s="1"/>
  <c r="N18" i="81" s="1"/>
  <c r="N23" i="81" s="1"/>
  <c r="S27" i="81"/>
  <c r="S22" i="81"/>
  <c r="S21" i="81"/>
  <c r="S20" i="81"/>
  <c r="S19" i="81"/>
  <c r="S18" i="81"/>
  <c r="S23" i="81" s="1"/>
  <c r="S17" i="81"/>
  <c r="R14" i="81"/>
  <c r="L13" i="81"/>
  <c r="R12" i="81"/>
  <c r="R11" i="81"/>
  <c r="R10" i="81"/>
  <c r="R9" i="81"/>
  <c r="R8" i="81"/>
  <c r="R13" i="81" s="1"/>
  <c r="M13" i="81" l="1"/>
  <c r="E27" i="81" s="1"/>
  <c r="H27" i="81" l="1"/>
  <c r="D12" i="62" s="1"/>
  <c r="E22" i="29"/>
  <c r="S12" i="83" s="1"/>
  <c r="S25" i="83" s="1"/>
  <c r="D10" i="62"/>
  <c r="N10" i="62"/>
  <c r="L10" i="62"/>
  <c r="N8" i="62"/>
  <c r="L8" i="62"/>
  <c r="P8" i="62" l="1"/>
  <c r="R10" i="62" s="1"/>
  <c r="P10" i="62"/>
  <c r="R8" i="62"/>
  <c r="R12" i="62" l="1"/>
</calcChain>
</file>

<file path=xl/sharedStrings.xml><?xml version="1.0" encoding="utf-8"?>
<sst xmlns="http://schemas.openxmlformats.org/spreadsheetml/2006/main" count="206" uniqueCount="176">
  <si>
    <t>記</t>
    <rPh sb="0" eb="1">
      <t>キ</t>
    </rPh>
    <phoneticPr fontId="4"/>
  </si>
  <si>
    <t>円</t>
    <rPh sb="0" eb="1">
      <t>エン</t>
    </rPh>
    <phoneticPr fontId="4"/>
  </si>
  <si>
    <t>所属</t>
    <rPh sb="0" eb="2">
      <t>ショゾク</t>
    </rPh>
    <phoneticPr fontId="4"/>
  </si>
  <si>
    <t>氏名</t>
    <rPh sb="0" eb="2">
      <t>シメイ</t>
    </rPh>
    <phoneticPr fontId="4"/>
  </si>
  <si>
    <t>東京都知事　殿</t>
    <phoneticPr fontId="4"/>
  </si>
  <si>
    <t>所在地</t>
    <rPh sb="0" eb="3">
      <t>ショザイチ</t>
    </rPh>
    <phoneticPr fontId="4"/>
  </si>
  <si>
    <t>　　金</t>
    <rPh sb="2" eb="3">
      <t>キン</t>
    </rPh>
    <phoneticPr fontId="4"/>
  </si>
  <si>
    <t>TEL</t>
    <phoneticPr fontId="4"/>
  </si>
  <si>
    <t>e-mail</t>
    <phoneticPr fontId="4"/>
  </si>
  <si>
    <t>担 当 者</t>
    <rPh sb="0" eb="1">
      <t>タン</t>
    </rPh>
    <rPh sb="2" eb="3">
      <t>トウ</t>
    </rPh>
    <rPh sb="4" eb="5">
      <t>シャ</t>
    </rPh>
    <phoneticPr fontId="4"/>
  </si>
  <si>
    <t>法人名</t>
    <rPh sb="0" eb="2">
      <t>ホウジン</t>
    </rPh>
    <rPh sb="2" eb="3">
      <t>メイ</t>
    </rPh>
    <phoneticPr fontId="4"/>
  </si>
  <si>
    <t>項番</t>
    <rPh sb="0" eb="2">
      <t>コウバン</t>
    </rPh>
    <phoneticPr fontId="12"/>
  </si>
  <si>
    <t>補助基準額</t>
    <rPh sb="0" eb="2">
      <t>ホジョ</t>
    </rPh>
    <rPh sb="2" eb="4">
      <t>キジュン</t>
    </rPh>
    <rPh sb="4" eb="5">
      <t>ガク</t>
    </rPh>
    <phoneticPr fontId="12"/>
  </si>
  <si>
    <t>（Ａ）</t>
    <phoneticPr fontId="12"/>
  </si>
  <si>
    <t>（Ｂ）</t>
    <phoneticPr fontId="12"/>
  </si>
  <si>
    <t>（Ｃ）</t>
    <phoneticPr fontId="12"/>
  </si>
  <si>
    <t>（Ｄ＝Ｂ－Ｃ）</t>
    <phoneticPr fontId="12"/>
  </si>
  <si>
    <t>（Ｅ）</t>
    <phoneticPr fontId="12"/>
  </si>
  <si>
    <t>（注）</t>
    <rPh sb="1" eb="2">
      <t>チュウ</t>
    </rPh>
    <phoneticPr fontId="12"/>
  </si>
  <si>
    <t>　ウ　その他参考となる資料</t>
    <rPh sb="5" eb="6">
      <t>タ</t>
    </rPh>
    <rPh sb="6" eb="8">
      <t>サンコウ</t>
    </rPh>
    <rPh sb="11" eb="13">
      <t>シリョウ</t>
    </rPh>
    <phoneticPr fontId="4"/>
  </si>
  <si>
    <t>　標記の補助金について、下記のとおり報告します。</t>
    <rPh sb="1" eb="3">
      <t>ヒョウキ</t>
    </rPh>
    <rPh sb="4" eb="7">
      <t>ホジョキン</t>
    </rPh>
    <rPh sb="12" eb="14">
      <t>カキ</t>
    </rPh>
    <rPh sb="18" eb="20">
      <t>ホウコク</t>
    </rPh>
    <phoneticPr fontId="4"/>
  </si>
  <si>
    <t>台数</t>
    <rPh sb="0" eb="2">
      <t>ダイスウ</t>
    </rPh>
    <phoneticPr fontId="12"/>
  </si>
  <si>
    <t>補助対象事業者</t>
    <rPh sb="0" eb="2">
      <t>ホジョ</t>
    </rPh>
    <rPh sb="2" eb="4">
      <t>タイショウ</t>
    </rPh>
    <rPh sb="4" eb="6">
      <t>ジギョウ</t>
    </rPh>
    <rPh sb="6" eb="7">
      <t>シャ</t>
    </rPh>
    <phoneticPr fontId="4"/>
  </si>
  <si>
    <t>精　算　書</t>
    <rPh sb="0" eb="1">
      <t>セイ</t>
    </rPh>
    <rPh sb="2" eb="3">
      <t>サン</t>
    </rPh>
    <rPh sb="4" eb="5">
      <t>ショ</t>
    </rPh>
    <phoneticPr fontId="4"/>
  </si>
  <si>
    <t>区分</t>
    <rPh sb="0" eb="2">
      <t>クブン</t>
    </rPh>
    <phoneticPr fontId="4"/>
  </si>
  <si>
    <t>金額（円）</t>
    <rPh sb="0" eb="2">
      <t>キンガク</t>
    </rPh>
    <rPh sb="3" eb="4">
      <t>エン</t>
    </rPh>
    <phoneticPr fontId="4"/>
  </si>
  <si>
    <t>備考</t>
    <rPh sb="0" eb="2">
      <t>ビコウ</t>
    </rPh>
    <phoneticPr fontId="4"/>
  </si>
  <si>
    <t>受領済額
（Ａ）</t>
    <rPh sb="0" eb="2">
      <t>ジュリョウ</t>
    </rPh>
    <rPh sb="2" eb="3">
      <t>ス</t>
    </rPh>
    <rPh sb="3" eb="4">
      <t>ガク</t>
    </rPh>
    <phoneticPr fontId="4"/>
  </si>
  <si>
    <t>精算額
（Ｂ）</t>
    <rPh sb="0" eb="3">
      <t>セイサンガク</t>
    </rPh>
    <phoneticPr fontId="4"/>
  </si>
  <si>
    <t>差引返納額
（Ａ－Ｂ）</t>
    <rPh sb="0" eb="2">
      <t>サシヒキ</t>
    </rPh>
    <rPh sb="2" eb="5">
      <t>ヘンノウガク</t>
    </rPh>
    <phoneticPr fontId="4"/>
  </si>
  <si>
    <t>東京都知事　殿</t>
    <rPh sb="0" eb="2">
      <t>トウキョウ</t>
    </rPh>
    <rPh sb="2" eb="3">
      <t>ト</t>
    </rPh>
    <rPh sb="3" eb="5">
      <t>チジ</t>
    </rPh>
    <rPh sb="6" eb="7">
      <t>トノ</t>
    </rPh>
    <phoneticPr fontId="4"/>
  </si>
  <si>
    <t>令和　　年　　月　　日</t>
    <rPh sb="0" eb="2">
      <t>レイワ</t>
    </rPh>
    <rPh sb="4" eb="5">
      <t>ネン</t>
    </rPh>
    <rPh sb="7" eb="8">
      <t>ガツ</t>
    </rPh>
    <rPh sb="10" eb="11">
      <t>ニチ</t>
    </rPh>
    <phoneticPr fontId="4"/>
  </si>
  <si>
    <t>（Ｇ）</t>
    <phoneticPr fontId="12"/>
  </si>
  <si>
    <t>令和　　年　　月　　日</t>
    <rPh sb="0" eb="2">
      <t>レイワ</t>
    </rPh>
    <phoneticPr fontId="4"/>
  </si>
  <si>
    <t>　</t>
    <phoneticPr fontId="4"/>
  </si>
  <si>
    <t>１　実績額</t>
    <rPh sb="2" eb="4">
      <t>ジッセキ</t>
    </rPh>
    <rPh sb="4" eb="5">
      <t>ガク</t>
    </rPh>
    <phoneticPr fontId="4"/>
  </si>
  <si>
    <t>合計</t>
    <rPh sb="0" eb="2">
      <t>ゴウケイ</t>
    </rPh>
    <phoneticPr fontId="4"/>
  </si>
  <si>
    <t>介護老人福祉施設</t>
  </si>
  <si>
    <t>（介護予防）認知症対応型共同生活介護</t>
  </si>
  <si>
    <t>介護老人保健施設</t>
  </si>
  <si>
    <t>別紙1③</t>
    <rPh sb="0" eb="2">
      <t>ベッシ</t>
    </rPh>
    <phoneticPr fontId="4"/>
  </si>
  <si>
    <t>別紙1④</t>
    <rPh sb="0" eb="2">
      <t>ベッシ</t>
    </rPh>
    <phoneticPr fontId="4"/>
  </si>
  <si>
    <t>単純合計</t>
    <rPh sb="0" eb="2">
      <t>タンジュン</t>
    </rPh>
    <rPh sb="2" eb="4">
      <t>ゴウケイ</t>
    </rPh>
    <phoneticPr fontId="4"/>
  </si>
  <si>
    <t>様式反映</t>
    <rPh sb="0" eb="2">
      <t>ヨウシキ</t>
    </rPh>
    <rPh sb="2" eb="4">
      <t>ハンエイ</t>
    </rPh>
    <phoneticPr fontId="4"/>
  </si>
  <si>
    <t>受領済額と精算額のうち低い方</t>
    <rPh sb="0" eb="2">
      <t>ジュリョウ</t>
    </rPh>
    <rPh sb="2" eb="3">
      <t>ズ</t>
    </rPh>
    <rPh sb="3" eb="4">
      <t>ガク</t>
    </rPh>
    <rPh sb="5" eb="8">
      <t>セイサンガク</t>
    </rPh>
    <rPh sb="11" eb="12">
      <t>ヒク</t>
    </rPh>
    <rPh sb="13" eb="14">
      <t>ホウ</t>
    </rPh>
    <phoneticPr fontId="4"/>
  </si>
  <si>
    <t>法人名</t>
    <rPh sb="0" eb="2">
      <t>ホウジン</t>
    </rPh>
    <rPh sb="2" eb="3">
      <t>メイ</t>
    </rPh>
    <phoneticPr fontId="12"/>
  </si>
  <si>
    <t>事業所名</t>
    <rPh sb="0" eb="3">
      <t>ジギョウショ</t>
    </rPh>
    <rPh sb="3" eb="4">
      <t>メイ</t>
    </rPh>
    <phoneticPr fontId="12"/>
  </si>
  <si>
    <t>機器名（製造業者名）</t>
    <rPh sb="0" eb="2">
      <t>キキ</t>
    </rPh>
    <rPh sb="2" eb="3">
      <t>メイ</t>
    </rPh>
    <rPh sb="4" eb="6">
      <t>セイゾウ</t>
    </rPh>
    <rPh sb="6" eb="8">
      <t>ギョウシャ</t>
    </rPh>
    <rPh sb="8" eb="9">
      <t>メイ</t>
    </rPh>
    <phoneticPr fontId="12"/>
  </si>
  <si>
    <t>寄附金その他の収入額</t>
    <rPh sb="0" eb="3">
      <t>キフキン</t>
    </rPh>
    <rPh sb="5" eb="6">
      <t>タ</t>
    </rPh>
    <rPh sb="7" eb="9">
      <t>シュウニュウ</t>
    </rPh>
    <rPh sb="9" eb="10">
      <t>ガク</t>
    </rPh>
    <phoneticPr fontId="12"/>
  </si>
  <si>
    <t>選定額①</t>
    <rPh sb="0" eb="2">
      <t>センテイ</t>
    </rPh>
    <rPh sb="2" eb="3">
      <t>ガク</t>
    </rPh>
    <phoneticPr fontId="12"/>
  </si>
  <si>
    <t>選定額②</t>
    <rPh sb="0" eb="2">
      <t>センテイ</t>
    </rPh>
    <rPh sb="2" eb="3">
      <t>ガク</t>
    </rPh>
    <phoneticPr fontId="12"/>
  </si>
  <si>
    <t>（参考）
対象経費の
実支出額合計</t>
    <rPh sb="1" eb="3">
      <t>サンコウ</t>
    </rPh>
    <rPh sb="3" eb="4">
      <t>テンヨウ</t>
    </rPh>
    <rPh sb="15" eb="17">
      <t>ゴウケイ</t>
    </rPh>
    <phoneticPr fontId="4"/>
  </si>
  <si>
    <t>（Ｈ）</t>
    <phoneticPr fontId="12"/>
  </si>
  <si>
    <t>（Ｉ）</t>
    <phoneticPr fontId="12"/>
  </si>
  <si>
    <t>（Ｊ＝Ｈ×Ｉ）</t>
    <phoneticPr fontId="12"/>
  </si>
  <si>
    <t>（Ｍ）</t>
    <phoneticPr fontId="12"/>
  </si>
  <si>
    <t>（Ｎ）</t>
    <phoneticPr fontId="12"/>
  </si>
  <si>
    <t>（Ｏ）</t>
    <phoneticPr fontId="12"/>
  </si>
  <si>
    <t>（Ｑ）</t>
    <phoneticPr fontId="12"/>
  </si>
  <si>
    <t>（Ｕ）</t>
    <phoneticPr fontId="12"/>
  </si>
  <si>
    <t>総計</t>
    <rPh sb="0" eb="2">
      <t>ソウケイ</t>
    </rPh>
    <phoneticPr fontId="12"/>
  </si>
  <si>
    <t>金額は、全て円単位で記載すること。</t>
    <rPh sb="0" eb="2">
      <t>キンガク</t>
    </rPh>
    <rPh sb="4" eb="5">
      <t>スベ</t>
    </rPh>
    <rPh sb="6" eb="7">
      <t>エン</t>
    </rPh>
    <rPh sb="7" eb="9">
      <t>タンイ</t>
    </rPh>
    <rPh sb="10" eb="12">
      <t>キサイ</t>
    </rPh>
    <phoneticPr fontId="4"/>
  </si>
  <si>
    <t>２　事業所名</t>
    <phoneticPr fontId="4"/>
  </si>
  <si>
    <t>３　事業所種別</t>
    <rPh sb="2" eb="5">
      <t>ジギョウショ</t>
    </rPh>
    <rPh sb="5" eb="7">
      <t>シュベツ</t>
    </rPh>
    <phoneticPr fontId="4"/>
  </si>
  <si>
    <t>　イ　歳入歳出決算書抄本</t>
    <rPh sb="3" eb="5">
      <t>サイニュウ</t>
    </rPh>
    <rPh sb="5" eb="7">
      <t>サイシュツ</t>
    </rPh>
    <rPh sb="7" eb="9">
      <t>ケッサン</t>
    </rPh>
    <rPh sb="9" eb="10">
      <t>ショ</t>
    </rPh>
    <rPh sb="10" eb="12">
      <t>ショウホン</t>
    </rPh>
    <phoneticPr fontId="4"/>
  </si>
  <si>
    <t>既交付額
（Ａ）</t>
    <rPh sb="0" eb="1">
      <t>スデ</t>
    </rPh>
    <rPh sb="1" eb="3">
      <t>コウフ</t>
    </rPh>
    <rPh sb="3" eb="4">
      <t>ガク</t>
    </rPh>
    <phoneticPr fontId="4"/>
  </si>
  <si>
    <t>実績額
（Ｂ）</t>
    <rPh sb="0" eb="2">
      <t>ジッセキ</t>
    </rPh>
    <rPh sb="2" eb="3">
      <t>ガク</t>
    </rPh>
    <phoneticPr fontId="4"/>
  </si>
  <si>
    <t>1台当たりの
実績額</t>
    <rPh sb="1" eb="2">
      <t>ダイ</t>
    </rPh>
    <rPh sb="2" eb="3">
      <t>ア</t>
    </rPh>
    <rPh sb="7" eb="9">
      <t>ジッセキ</t>
    </rPh>
    <rPh sb="9" eb="10">
      <t>ガク</t>
    </rPh>
    <phoneticPr fontId="12"/>
  </si>
  <si>
    <t>実績額
小計</t>
    <rPh sb="0" eb="2">
      <t>ジッセキ</t>
    </rPh>
    <rPh sb="2" eb="3">
      <t>ガク</t>
    </rPh>
    <rPh sb="4" eb="6">
      <t>ショウケイ</t>
    </rPh>
    <phoneticPr fontId="12"/>
  </si>
  <si>
    <t>台数合計（Ｋ）・実績額合計（Ｌ）</t>
    <rPh sb="0" eb="2">
      <t>ダイスウ</t>
    </rPh>
    <rPh sb="2" eb="4">
      <t>ゴウケイ</t>
    </rPh>
    <rPh sb="8" eb="10">
      <t>ジッセキ</t>
    </rPh>
    <rPh sb="10" eb="11">
      <t>ガク</t>
    </rPh>
    <rPh sb="11" eb="13">
      <t>ゴウケイ</t>
    </rPh>
    <phoneticPr fontId="12"/>
  </si>
  <si>
    <t>代表者職氏名</t>
    <rPh sb="0" eb="3">
      <t>ダイヒョウシャ</t>
    </rPh>
    <rPh sb="3" eb="4">
      <t>ショク</t>
    </rPh>
    <rPh sb="4" eb="6">
      <t>シメイ</t>
    </rPh>
    <rPh sb="5" eb="6">
      <t>メイ</t>
    </rPh>
    <phoneticPr fontId="4"/>
  </si>
  <si>
    <t>　申請者</t>
    <rPh sb="1" eb="4">
      <t>シンセイシャ</t>
    </rPh>
    <phoneticPr fontId="4"/>
  </si>
  <si>
    <t>５　事業所所在地</t>
    <rPh sb="5" eb="8">
      <t>ショザイチ</t>
    </rPh>
    <phoneticPr fontId="4"/>
  </si>
  <si>
    <t>６　添付資料</t>
    <rPh sb="2" eb="4">
      <t>テンプ</t>
    </rPh>
    <rPh sb="4" eb="6">
      <t>シリョウ</t>
    </rPh>
    <phoneticPr fontId="4"/>
  </si>
  <si>
    <t>４　事業所番号</t>
    <rPh sb="2" eb="5">
      <t>ジギョウショ</t>
    </rPh>
    <rPh sb="5" eb="7">
      <t>バンゴウ</t>
    </rPh>
    <phoneticPr fontId="4"/>
  </si>
  <si>
    <t>購入・リースの区分</t>
    <rPh sb="0" eb="2">
      <t>コウニュウ</t>
    </rPh>
    <rPh sb="7" eb="9">
      <t>クブン</t>
    </rPh>
    <phoneticPr fontId="4"/>
  </si>
  <si>
    <t>リースの月数</t>
    <rPh sb="4" eb="5">
      <t>ツキ</t>
    </rPh>
    <rPh sb="5" eb="6">
      <t>スウ</t>
    </rPh>
    <phoneticPr fontId="4"/>
  </si>
  <si>
    <t>①購入</t>
    <rPh sb="1" eb="3">
      <t>コウニュウ</t>
    </rPh>
    <phoneticPr fontId="4"/>
  </si>
  <si>
    <t>②リース</t>
    <phoneticPr fontId="4"/>
  </si>
  <si>
    <t>差引後
実支出額</t>
    <rPh sb="0" eb="2">
      <t>サシヒキ</t>
    </rPh>
    <rPh sb="2" eb="3">
      <t>ゴ</t>
    </rPh>
    <rPh sb="4" eb="7">
      <t>ジツシシュツ</t>
    </rPh>
    <rPh sb="7" eb="8">
      <t>ガク</t>
    </rPh>
    <phoneticPr fontId="12"/>
  </si>
  <si>
    <t>実績報告の提出にあたり、こちらで提出書類をチェックの上、一緒にご提出下さい。</t>
    <rPh sb="0" eb="2">
      <t>ジッセキ</t>
    </rPh>
    <rPh sb="2" eb="4">
      <t>ホウコク</t>
    </rPh>
    <rPh sb="5" eb="7">
      <t>テイシュツ</t>
    </rPh>
    <rPh sb="16" eb="18">
      <t>テイシュツ</t>
    </rPh>
    <rPh sb="18" eb="20">
      <t>ショルイ</t>
    </rPh>
    <rPh sb="26" eb="27">
      <t>ウエ</t>
    </rPh>
    <rPh sb="28" eb="30">
      <t>イッショ</t>
    </rPh>
    <rPh sb="32" eb="34">
      <t>テイシュツ</t>
    </rPh>
    <rPh sb="34" eb="35">
      <t>クダ</t>
    </rPh>
    <phoneticPr fontId="4"/>
  </si>
  <si>
    <t>法人名：</t>
    <rPh sb="0" eb="2">
      <t>ホウジン</t>
    </rPh>
    <rPh sb="2" eb="3">
      <t>メイ</t>
    </rPh>
    <phoneticPr fontId="4"/>
  </si>
  <si>
    <t>　サービス種別：</t>
    <rPh sb="5" eb="7">
      <t>シュベツ</t>
    </rPh>
    <phoneticPr fontId="4"/>
  </si>
  <si>
    <t>事業所名：</t>
    <rPh sb="0" eb="3">
      <t>ジギョウショ</t>
    </rPh>
    <rPh sb="3" eb="4">
      <t>メイ</t>
    </rPh>
    <phoneticPr fontId="4"/>
  </si>
  <si>
    <t>◆実績報告書類</t>
    <rPh sb="1" eb="3">
      <t>ジッセキ</t>
    </rPh>
    <rPh sb="3" eb="5">
      <t>ホウコク</t>
    </rPh>
    <rPh sb="5" eb="7">
      <t>ショルイ</t>
    </rPh>
    <phoneticPr fontId="4"/>
  </si>
  <si>
    <t>番号</t>
    <rPh sb="0" eb="2">
      <t>バンゴウ</t>
    </rPh>
    <phoneticPr fontId="4"/>
  </si>
  <si>
    <t>提　　出　　書　　類　　名</t>
    <rPh sb="0" eb="1">
      <t>ツツミ</t>
    </rPh>
    <rPh sb="3" eb="4">
      <t>デ</t>
    </rPh>
    <rPh sb="6" eb="7">
      <t>ショ</t>
    </rPh>
    <rPh sb="9" eb="10">
      <t>タグイ</t>
    </rPh>
    <rPh sb="12" eb="13">
      <t>メイ</t>
    </rPh>
    <phoneticPr fontId="4"/>
  </si>
  <si>
    <t>提出時
チェック欄</t>
    <rPh sb="0" eb="2">
      <t>テイシュツ</t>
    </rPh>
    <rPh sb="2" eb="3">
      <t>ジ</t>
    </rPh>
    <rPh sb="8" eb="9">
      <t>ラン</t>
    </rPh>
    <phoneticPr fontId="4"/>
  </si>
  <si>
    <t>備　　　考</t>
    <rPh sb="0" eb="1">
      <t>ソナエ</t>
    </rPh>
    <rPh sb="4" eb="5">
      <t>コウ</t>
    </rPh>
    <phoneticPr fontId="4"/>
  </si>
  <si>
    <t>印鑑証明書と同じ印鑑を使用し、押印してください。</t>
    <rPh sb="0" eb="2">
      <t>インカン</t>
    </rPh>
    <rPh sb="2" eb="5">
      <t>ショウメイショ</t>
    </rPh>
    <rPh sb="6" eb="7">
      <t>オナ</t>
    </rPh>
    <rPh sb="8" eb="10">
      <t>インカン</t>
    </rPh>
    <rPh sb="11" eb="13">
      <t>シヨウ</t>
    </rPh>
    <rPh sb="15" eb="17">
      <t>オウイン</t>
    </rPh>
    <phoneticPr fontId="4"/>
  </si>
  <si>
    <t>印鑑証明書と同じ印鑑を使用し、押印してください。</t>
    <phoneticPr fontId="4"/>
  </si>
  <si>
    <t>補助対象機器の納品書及び領収書の写し</t>
    <rPh sb="0" eb="2">
      <t>ホジョ</t>
    </rPh>
    <rPh sb="2" eb="4">
      <t>タイショウ</t>
    </rPh>
    <rPh sb="4" eb="6">
      <t>キキ</t>
    </rPh>
    <rPh sb="7" eb="10">
      <t>ノウヒンショ</t>
    </rPh>
    <rPh sb="10" eb="11">
      <t>オヨ</t>
    </rPh>
    <rPh sb="12" eb="15">
      <t>リョウシュウショ</t>
    </rPh>
    <rPh sb="16" eb="17">
      <t>ウツ</t>
    </rPh>
    <phoneticPr fontId="4"/>
  </si>
  <si>
    <t>□　交付申請時点で提出した場合も、改めて提出してください。
□　法人又は事業所が宛名の書類をご提出ください。個人名が宛名のものは、認められ
　　ません。　
□　領収書の但し書きは「お品代」ではなく、具体的な名称を記載してください。
□　銀行振込等で領収書が発行されない場合は、振込の相手方及び金額が証明でき
　　る書類を提出してください。</t>
    <phoneticPr fontId="4"/>
  </si>
  <si>
    <t>補助対象機器等の写真</t>
    <rPh sb="0" eb="2">
      <t>ホジョ</t>
    </rPh>
    <rPh sb="2" eb="4">
      <t>タイショウ</t>
    </rPh>
    <rPh sb="4" eb="6">
      <t>キキ</t>
    </rPh>
    <rPh sb="6" eb="7">
      <t>ナド</t>
    </rPh>
    <phoneticPr fontId="4"/>
  </si>
  <si>
    <t>□　交付申請時点で提出した場合も、改めて提出してください。
□　申請した機器の台数や付属品、設置場所等が確認できる写真を添付してください。
□　カタログの写真は不可です。
□　Ａ４サイズの用紙とし、１機器につき写真は３枚までとしてください。</t>
    <rPh sb="39" eb="41">
      <t>ダイスウ</t>
    </rPh>
    <rPh sb="46" eb="48">
      <t>セッチ</t>
    </rPh>
    <rPh sb="48" eb="50">
      <t>バショ</t>
    </rPh>
    <rPh sb="100" eb="102">
      <t>キキ</t>
    </rPh>
    <phoneticPr fontId="4"/>
  </si>
  <si>
    <t>金額換算可能な各種ポイントが付与・利用された場合の当該ポイント相当額の確認できる根拠資料</t>
    <phoneticPr fontId="4"/>
  </si>
  <si>
    <r>
      <rPr>
        <b/>
        <u/>
        <sz val="11"/>
        <rFont val="Meiryo UI"/>
        <family val="3"/>
        <charset val="128"/>
      </rPr>
      <t xml:space="preserve">対象経費の支払い時に、金額換算可能なポイントの付与又は利用があった場合（＝本用紙上部の【各種ポイントの付与又は利用について】の①・②のいずれか又は両方に該当する場合）のみ、提出が必要です。
</t>
    </r>
    <r>
      <rPr>
        <sz val="11"/>
        <rFont val="Meiryo UI"/>
        <family val="3"/>
        <charset val="128"/>
      </rPr>
      <t xml:space="preserve">
□　交付申請時点で提出した場合も、改めて提出してください。
□　ポイント数が記載された請求書、ポイント付与の条件（何円購入で何ポイント）や
　　１ポイント当たりの換金率が記載されたカード会社の規約書等を提出してください。
□　各種ポイント相当額については、「寄附金その他の収入額」に計上し、対象経費の
　　実支出額から控除してください。ポイント相当額が控除されていなかったり、計算方法
　　を誤っていたりした場合には、補助金を返還いただく場合がございます。くれぐれもご注
　　意ください。</t>
    </r>
    <rPh sb="33" eb="35">
      <t>バアイ</t>
    </rPh>
    <rPh sb="37" eb="38">
      <t>ホン</t>
    </rPh>
    <rPh sb="38" eb="39">
      <t>ヨウ</t>
    </rPh>
    <rPh sb="40" eb="42">
      <t>ジョウブ</t>
    </rPh>
    <rPh sb="44" eb="46">
      <t>カクシュ</t>
    </rPh>
    <rPh sb="51" eb="53">
      <t>フヨ</t>
    </rPh>
    <rPh sb="53" eb="54">
      <t>マタ</t>
    </rPh>
    <rPh sb="55" eb="57">
      <t>リヨウ</t>
    </rPh>
    <rPh sb="71" eb="72">
      <t>マタ</t>
    </rPh>
    <rPh sb="73" eb="75">
      <t>リョウホウ</t>
    </rPh>
    <rPh sb="76" eb="78">
      <t>ガイトウ</t>
    </rPh>
    <rPh sb="80" eb="82">
      <t>バアイ</t>
    </rPh>
    <rPh sb="86" eb="88">
      <t>テイシュツ</t>
    </rPh>
    <rPh sb="89" eb="91">
      <t>ヒツヨウ</t>
    </rPh>
    <phoneticPr fontId="4"/>
  </si>
  <si>
    <t>◆その他書類</t>
    <rPh sb="3" eb="4">
      <t>タ</t>
    </rPh>
    <rPh sb="4" eb="6">
      <t>ショルイ</t>
    </rPh>
    <phoneticPr fontId="4"/>
  </si>
  <si>
    <t>日付は、必ず空欄で提出してください。</t>
    <rPh sb="0" eb="2">
      <t>ヒヅケ</t>
    </rPh>
    <rPh sb="4" eb="5">
      <t>カナラ</t>
    </rPh>
    <rPh sb="6" eb="8">
      <t>クウラン</t>
    </rPh>
    <rPh sb="9" eb="11">
      <t>テイシュツ</t>
    </rPh>
    <phoneticPr fontId="4"/>
  </si>
  <si>
    <r>
      <rPr>
        <sz val="12"/>
        <color rgb="FFFF0000"/>
        <rFont val="Meiryo UI"/>
        <family val="3"/>
        <charset val="128"/>
      </rPr>
      <t>※</t>
    </r>
    <r>
      <rPr>
        <sz val="12"/>
        <rFont val="Meiryo UI"/>
        <family val="3"/>
        <charset val="128"/>
      </rPr>
      <t>その他、必要に応じて書類の提出をお願いすることがあります。</t>
    </r>
    <rPh sb="3" eb="4">
      <t>タ</t>
    </rPh>
    <rPh sb="5" eb="7">
      <t>ヒツヨウ</t>
    </rPh>
    <rPh sb="8" eb="9">
      <t>オウ</t>
    </rPh>
    <rPh sb="11" eb="13">
      <t>ショルイ</t>
    </rPh>
    <rPh sb="14" eb="16">
      <t>テイシュツ</t>
    </rPh>
    <rPh sb="18" eb="19">
      <t>ネガ</t>
    </rPh>
    <phoneticPr fontId="4"/>
  </si>
  <si>
    <r>
      <rPr>
        <sz val="12"/>
        <color rgb="FFFF0000"/>
        <rFont val="Meiryo UI"/>
        <family val="3"/>
        <charset val="128"/>
      </rPr>
      <t>※</t>
    </r>
    <r>
      <rPr>
        <sz val="12"/>
        <rFont val="Meiryo UI"/>
        <family val="3"/>
        <charset val="128"/>
      </rPr>
      <t>各様式における法人名・法人所在地・代表者職氏名は、印鑑証明書の表記と一致するよう記載してください。</t>
    </r>
    <rPh sb="1" eb="2">
      <t>カク</t>
    </rPh>
    <rPh sb="2" eb="4">
      <t>ヨウシキ</t>
    </rPh>
    <rPh sb="8" eb="10">
      <t>ホウジン</t>
    </rPh>
    <rPh sb="10" eb="11">
      <t>メイ</t>
    </rPh>
    <rPh sb="12" eb="14">
      <t>ホウジン</t>
    </rPh>
    <rPh sb="14" eb="17">
      <t>ショザイチ</t>
    </rPh>
    <rPh sb="18" eb="21">
      <t>ダイヒョウシャ</t>
    </rPh>
    <rPh sb="21" eb="22">
      <t>ショク</t>
    </rPh>
    <rPh sb="22" eb="24">
      <t>シメイ</t>
    </rPh>
    <rPh sb="26" eb="28">
      <t>インカン</t>
    </rPh>
    <rPh sb="28" eb="31">
      <t>ショウメイショ</t>
    </rPh>
    <rPh sb="32" eb="34">
      <t>ヒョウキ</t>
    </rPh>
    <rPh sb="35" eb="37">
      <t>イッチ</t>
    </rPh>
    <rPh sb="41" eb="43">
      <t>キサイ</t>
    </rPh>
    <phoneticPr fontId="4"/>
  </si>
  <si>
    <t>　また、事業所名・事業所所在地は、事業所指定を受けた内容と一致するよう記載してください。</t>
    <rPh sb="17" eb="19">
      <t>ジギョウ</t>
    </rPh>
    <rPh sb="19" eb="20">
      <t>ショ</t>
    </rPh>
    <rPh sb="20" eb="22">
      <t>シテイ</t>
    </rPh>
    <rPh sb="23" eb="24">
      <t>ウ</t>
    </rPh>
    <rPh sb="26" eb="28">
      <t>ナイヨウ</t>
    </rPh>
    <rPh sb="29" eb="31">
      <t>イッチ</t>
    </rPh>
    <rPh sb="35" eb="37">
      <t>キサイ</t>
    </rPh>
    <phoneticPr fontId="4"/>
  </si>
  <si>
    <t>歳入歳出決算書抄本</t>
    <phoneticPr fontId="4"/>
  </si>
  <si>
    <t>通信環境整備の施工箇所が分かる図面</t>
    <rPh sb="0" eb="2">
      <t>ツウシン</t>
    </rPh>
    <rPh sb="2" eb="4">
      <t>カンキョウ</t>
    </rPh>
    <rPh sb="4" eb="6">
      <t>セイビ</t>
    </rPh>
    <rPh sb="7" eb="9">
      <t>セコウ</t>
    </rPh>
    <rPh sb="9" eb="11">
      <t>カショ</t>
    </rPh>
    <rPh sb="12" eb="13">
      <t>ワ</t>
    </rPh>
    <rPh sb="15" eb="17">
      <t>ズメン</t>
    </rPh>
    <phoneticPr fontId="28"/>
  </si>
  <si>
    <t>見守り支援機器及び通信環境の一体的整備事業　提出書類一覧（実績報告時）</t>
    <rPh sb="0" eb="2">
      <t>ミマモ</t>
    </rPh>
    <rPh sb="3" eb="5">
      <t>シエン</t>
    </rPh>
    <rPh sb="5" eb="7">
      <t>キキ</t>
    </rPh>
    <rPh sb="7" eb="8">
      <t>オヨ</t>
    </rPh>
    <rPh sb="9" eb="13">
      <t>ツウシンカンキョウ</t>
    </rPh>
    <rPh sb="14" eb="21">
      <t>イッタイテキセイビジギョウ</t>
    </rPh>
    <rPh sb="29" eb="31">
      <t>ジッセキ</t>
    </rPh>
    <rPh sb="31" eb="33">
      <t>ホウコク</t>
    </rPh>
    <rPh sb="33" eb="34">
      <t>ジ</t>
    </rPh>
    <phoneticPr fontId="4"/>
  </si>
  <si>
    <t>見守り支援機器及び通信環境の一体的整備事業　提出書類一覧（実績報告時）【本用紙】</t>
    <rPh sb="0" eb="2">
      <t>ミマモ</t>
    </rPh>
    <rPh sb="3" eb="5">
      <t>シエン</t>
    </rPh>
    <rPh sb="5" eb="7">
      <t>キキ</t>
    </rPh>
    <rPh sb="7" eb="8">
      <t>オヨ</t>
    </rPh>
    <rPh sb="9" eb="13">
      <t>ツウシンカンキョウ</t>
    </rPh>
    <rPh sb="14" eb="19">
      <t>イッタイテキセイビ</t>
    </rPh>
    <rPh sb="19" eb="21">
      <t>ジギョウ</t>
    </rPh>
    <rPh sb="36" eb="37">
      <t>ホン</t>
    </rPh>
    <rPh sb="37" eb="39">
      <t>ヨウシ</t>
    </rPh>
    <phoneticPr fontId="4"/>
  </si>
  <si>
    <t>(見守り支援機器及び通信環境の一体的整備事業費補助)　実績報告書</t>
    <phoneticPr fontId="4"/>
  </si>
  <si>
    <t>上記のとおり精算します。</t>
    <phoneticPr fontId="4"/>
  </si>
  <si>
    <t>（１）見守り機器の整備（補助率１／２）</t>
    <rPh sb="3" eb="5">
      <t>ミマモ</t>
    </rPh>
    <rPh sb="6" eb="8">
      <t>キキ</t>
    </rPh>
    <rPh sb="9" eb="11">
      <t>セイビ</t>
    </rPh>
    <rPh sb="12" eb="15">
      <t>ホジョリツ</t>
    </rPh>
    <phoneticPr fontId="4"/>
  </si>
  <si>
    <t>補助基準額
※1台当たり</t>
    <rPh sb="0" eb="2">
      <t>ホジョ</t>
    </rPh>
    <rPh sb="2" eb="4">
      <t>キジュン</t>
    </rPh>
    <rPh sb="4" eb="5">
      <t>ガク</t>
    </rPh>
    <rPh sb="8" eb="9">
      <t>ダイ</t>
    </rPh>
    <rPh sb="9" eb="10">
      <t>ア</t>
    </rPh>
    <phoneticPr fontId="12"/>
  </si>
  <si>
    <t>（Ｆ＝Ｅ×１/２）</t>
    <phoneticPr fontId="12"/>
  </si>
  <si>
    <t>（２）通信環境整備（補助率１／２）</t>
    <rPh sb="3" eb="5">
      <t>ツウシン</t>
    </rPh>
    <rPh sb="5" eb="7">
      <t>カンキョウ</t>
    </rPh>
    <rPh sb="7" eb="9">
      <t>セイビ</t>
    </rPh>
    <rPh sb="10" eb="13">
      <t>ホジョリツ</t>
    </rPh>
    <phoneticPr fontId="4"/>
  </si>
  <si>
    <t>機器名（製造業者名）
工事名（施行業者名）</t>
    <rPh sb="0" eb="2">
      <t>キキ</t>
    </rPh>
    <rPh sb="2" eb="3">
      <t>メイ</t>
    </rPh>
    <rPh sb="4" eb="6">
      <t>セイゾウ</t>
    </rPh>
    <rPh sb="6" eb="8">
      <t>ギョウシャ</t>
    </rPh>
    <rPh sb="8" eb="9">
      <t>メイ</t>
    </rPh>
    <rPh sb="11" eb="13">
      <t>コウジ</t>
    </rPh>
    <rPh sb="13" eb="14">
      <t>メイ</t>
    </rPh>
    <rPh sb="15" eb="17">
      <t>シコウ</t>
    </rPh>
    <rPh sb="17" eb="19">
      <t>ギョウシャ</t>
    </rPh>
    <rPh sb="19" eb="20">
      <t>メイ</t>
    </rPh>
    <phoneticPr fontId="12"/>
  </si>
  <si>
    <t>(Ｐ＝Ｎ×Ｏ)</t>
    <phoneticPr fontId="12"/>
  </si>
  <si>
    <t>（Ｒ＝Ｐ－Ｑ）</t>
    <phoneticPr fontId="12"/>
  </si>
  <si>
    <t>(Ｓ)</t>
    <phoneticPr fontId="12"/>
  </si>
  <si>
    <t>(Ｔ)</t>
    <phoneticPr fontId="12"/>
  </si>
  <si>
    <t>（３）一体的整備事業全体</t>
    <rPh sb="3" eb="6">
      <t>イッタイテキ</t>
    </rPh>
    <rPh sb="6" eb="8">
      <t>セイビ</t>
    </rPh>
    <rPh sb="8" eb="10">
      <t>ジギョウ</t>
    </rPh>
    <rPh sb="10" eb="12">
      <t>ゼンタイ</t>
    </rPh>
    <phoneticPr fontId="4"/>
  </si>
  <si>
    <t>Ｅ欄には、Ａ欄とＤ欄を比較して少ない方の額を記載すること。また、Ｓ欄には、Ｍ欄とＲ欄を比較して少ない方の額を記載すること。</t>
    <rPh sb="1" eb="2">
      <t>ラン</t>
    </rPh>
    <rPh sb="6" eb="7">
      <t>ラン</t>
    </rPh>
    <rPh sb="9" eb="10">
      <t>ラン</t>
    </rPh>
    <rPh sb="11" eb="13">
      <t>ヒカク</t>
    </rPh>
    <rPh sb="15" eb="16">
      <t>スク</t>
    </rPh>
    <rPh sb="18" eb="19">
      <t>ホウ</t>
    </rPh>
    <rPh sb="20" eb="21">
      <t>ガク</t>
    </rPh>
    <rPh sb="22" eb="24">
      <t>キサイ</t>
    </rPh>
    <rPh sb="33" eb="34">
      <t>ラン</t>
    </rPh>
    <rPh sb="38" eb="39">
      <t>ラン</t>
    </rPh>
    <rPh sb="41" eb="42">
      <t>ラン</t>
    </rPh>
    <rPh sb="43" eb="45">
      <t>ヒカク</t>
    </rPh>
    <rPh sb="47" eb="48">
      <t>スク</t>
    </rPh>
    <rPh sb="50" eb="51">
      <t>ホウ</t>
    </rPh>
    <rPh sb="52" eb="53">
      <t>ガク</t>
    </rPh>
    <rPh sb="54" eb="56">
      <t>キサイ</t>
    </rPh>
    <phoneticPr fontId="4"/>
  </si>
  <si>
    <t>対象経費の
実支出額</t>
    <rPh sb="0" eb="2">
      <t>タイショウ</t>
    </rPh>
    <rPh sb="2" eb="4">
      <t>ケイヒ</t>
    </rPh>
    <rPh sb="6" eb="9">
      <t>ジツシシュツ</t>
    </rPh>
    <rPh sb="9" eb="10">
      <t>ガク</t>
    </rPh>
    <phoneticPr fontId="12"/>
  </si>
  <si>
    <t>1台当たりの
交付決定額</t>
    <rPh sb="1" eb="2">
      <t>ダイ</t>
    </rPh>
    <rPh sb="2" eb="3">
      <t>ア</t>
    </rPh>
    <rPh sb="7" eb="9">
      <t>コウフ</t>
    </rPh>
    <rPh sb="9" eb="11">
      <t>ケッテイ</t>
    </rPh>
    <rPh sb="11" eb="12">
      <t>ガク</t>
    </rPh>
    <phoneticPr fontId="12"/>
  </si>
  <si>
    <t>対象経費の
実支出額
(1台当たり)</t>
    <rPh sb="0" eb="2">
      <t>タイショウ</t>
    </rPh>
    <rPh sb="2" eb="4">
      <t>ケイヒ</t>
    </rPh>
    <rPh sb="6" eb="9">
      <t>ジツシシュツ</t>
    </rPh>
    <rPh sb="9" eb="10">
      <t>ガク</t>
    </rPh>
    <rPh sb="13" eb="14">
      <t>ダイ</t>
    </rPh>
    <rPh sb="14" eb="15">
      <t>ア</t>
    </rPh>
    <phoneticPr fontId="12"/>
  </si>
  <si>
    <t>実支出額
合計欄</t>
    <rPh sb="0" eb="3">
      <t>ジツシシュツ</t>
    </rPh>
    <rPh sb="3" eb="4">
      <t>ガク</t>
    </rPh>
    <rPh sb="5" eb="7">
      <t>ゴウケイ</t>
    </rPh>
    <rPh sb="7" eb="8">
      <t>ラン</t>
    </rPh>
    <phoneticPr fontId="12"/>
  </si>
  <si>
    <t>交付決定額</t>
    <rPh sb="0" eb="2">
      <t>コウフ</t>
    </rPh>
    <rPh sb="2" eb="4">
      <t>ケッテイ</t>
    </rPh>
    <rPh sb="4" eb="5">
      <t>ガク</t>
    </rPh>
    <phoneticPr fontId="12"/>
  </si>
  <si>
    <t>実績額合計</t>
    <rPh sb="0" eb="3">
      <t>ジッセキガク</t>
    </rPh>
    <rPh sb="3" eb="5">
      <t>ゴウケイ</t>
    </rPh>
    <phoneticPr fontId="12"/>
  </si>
  <si>
    <t>見守り支援機器及び通信環境の一体的整備事業費補助　実績調書</t>
    <rPh sb="0" eb="2">
      <t>ミマモ</t>
    </rPh>
    <rPh sb="3" eb="5">
      <t>シエン</t>
    </rPh>
    <rPh sb="5" eb="7">
      <t>キキ</t>
    </rPh>
    <rPh sb="7" eb="8">
      <t>オヨ</t>
    </rPh>
    <rPh sb="9" eb="11">
      <t>ツウシン</t>
    </rPh>
    <rPh sb="11" eb="13">
      <t>カンキョウ</t>
    </rPh>
    <rPh sb="14" eb="17">
      <t>イッタイテキ</t>
    </rPh>
    <rPh sb="17" eb="19">
      <t>セイビ</t>
    </rPh>
    <rPh sb="19" eb="22">
      <t>ジギョウヒ</t>
    </rPh>
    <rPh sb="22" eb="24">
      <t>ホジョ</t>
    </rPh>
    <rPh sb="25" eb="27">
      <t>ジッセキ</t>
    </rPh>
    <rPh sb="27" eb="29">
      <t>チョウショ</t>
    </rPh>
    <phoneticPr fontId="12"/>
  </si>
  <si>
    <t>Ｚ欄が０円を上回る場合、補助金の返納が必要となるため、留意すること（０円の場合には、補助金を返納する必要は生じない。）。</t>
    <rPh sb="1" eb="2">
      <t>ラン</t>
    </rPh>
    <rPh sb="27" eb="29">
      <t>リュウイ</t>
    </rPh>
    <rPh sb="53" eb="54">
      <t>ショウ</t>
    </rPh>
    <phoneticPr fontId="4"/>
  </si>
  <si>
    <t>実績報告書（様式第15号）</t>
    <rPh sb="0" eb="2">
      <t>ジッセキ</t>
    </rPh>
    <rPh sb="2" eb="4">
      <t>ホウコク</t>
    </rPh>
    <rPh sb="4" eb="5">
      <t>ショ</t>
    </rPh>
    <rPh sb="8" eb="9">
      <t>ダイ</t>
    </rPh>
    <rPh sb="11" eb="12">
      <t>ゴウ</t>
    </rPh>
    <phoneticPr fontId="4"/>
  </si>
  <si>
    <t>実績調書（別紙15-1）</t>
    <rPh sb="0" eb="2">
      <t>ジッセキ</t>
    </rPh>
    <rPh sb="2" eb="4">
      <t>チョウショ</t>
    </rPh>
    <rPh sb="4" eb="5">
      <t>ヤクショ</t>
    </rPh>
    <rPh sb="5" eb="7">
      <t>ベッシ</t>
    </rPh>
    <phoneticPr fontId="23"/>
  </si>
  <si>
    <t>精算書（様式第24号）</t>
    <rPh sb="0" eb="2">
      <t>セイサン</t>
    </rPh>
    <rPh sb="2" eb="3">
      <t>ショ</t>
    </rPh>
    <rPh sb="4" eb="6">
      <t>ヨウシキ</t>
    </rPh>
    <rPh sb="6" eb="7">
      <t>ダイ</t>
    </rPh>
    <rPh sb="9" eb="10">
      <t>ゴウ</t>
    </rPh>
    <phoneticPr fontId="4"/>
  </si>
  <si>
    <t>様式第１５号（第９条関係）</t>
    <rPh sb="0" eb="2">
      <t>ヨウシキ</t>
    </rPh>
    <rPh sb="2" eb="3">
      <t>ダイ</t>
    </rPh>
    <rPh sb="5" eb="6">
      <t>ゴウ</t>
    </rPh>
    <rPh sb="7" eb="8">
      <t>ダイ</t>
    </rPh>
    <rPh sb="9" eb="10">
      <t>ジョウ</t>
    </rPh>
    <rPh sb="10" eb="12">
      <t>カンケイ</t>
    </rPh>
    <phoneticPr fontId="4"/>
  </si>
  <si>
    <t>　ア　見守り支援機器及び通信環境の一体敵整備事業費補助　実績調書（別紙１５-１）</t>
    <rPh sb="3" eb="5">
      <t>ミマモ</t>
    </rPh>
    <rPh sb="6" eb="11">
      <t>シエンキキオヨ</t>
    </rPh>
    <rPh sb="12" eb="16">
      <t>ツウシンカンキョウ</t>
    </rPh>
    <rPh sb="17" eb="19">
      <t>イッタイ</t>
    </rPh>
    <rPh sb="19" eb="20">
      <t>テキ</t>
    </rPh>
    <rPh sb="20" eb="22">
      <t>セイビ</t>
    </rPh>
    <rPh sb="22" eb="24">
      <t>ジギョウ</t>
    </rPh>
    <rPh sb="24" eb="25">
      <t>ヒ</t>
    </rPh>
    <rPh sb="25" eb="27">
      <t>ホジョ</t>
    </rPh>
    <rPh sb="28" eb="30">
      <t>ジッセキ</t>
    </rPh>
    <rPh sb="30" eb="32">
      <t>チョウショ</t>
    </rPh>
    <rPh sb="33" eb="35">
      <t>ベッシ</t>
    </rPh>
    <phoneticPr fontId="4"/>
  </si>
  <si>
    <t>別紙１５－１</t>
    <rPh sb="0" eb="2">
      <t>ベッシ</t>
    </rPh>
    <phoneticPr fontId="12"/>
  </si>
  <si>
    <t>様式第２４号（第１３条関係）</t>
    <rPh sb="0" eb="2">
      <t>ヨウシキ</t>
    </rPh>
    <rPh sb="2" eb="3">
      <t>ダイ</t>
    </rPh>
    <rPh sb="5" eb="6">
      <t>ゴウ</t>
    </rPh>
    <rPh sb="10" eb="11">
      <t>ジョウ</t>
    </rPh>
    <phoneticPr fontId="4"/>
  </si>
  <si>
    <t>選定額①の
補助所要額</t>
    <rPh sb="0" eb="2">
      <t>センテイ</t>
    </rPh>
    <rPh sb="2" eb="3">
      <t>ガク</t>
    </rPh>
    <rPh sb="6" eb="8">
      <t>ホジョ</t>
    </rPh>
    <rPh sb="8" eb="10">
      <t>ショヨウ</t>
    </rPh>
    <rPh sb="10" eb="11">
      <t>ガク</t>
    </rPh>
    <phoneticPr fontId="12"/>
  </si>
  <si>
    <t>（Ｖ）</t>
    <phoneticPr fontId="12"/>
  </si>
  <si>
    <t>（Ｗ）</t>
    <phoneticPr fontId="12"/>
  </si>
  <si>
    <t>実績額合計（X）</t>
    <rPh sb="0" eb="2">
      <t>ジッセキ</t>
    </rPh>
    <rPh sb="2" eb="3">
      <t>ガク</t>
    </rPh>
    <rPh sb="3" eb="5">
      <t>ゴウケイ</t>
    </rPh>
    <phoneticPr fontId="12"/>
  </si>
  <si>
    <t>既交付額（Ｙ）</t>
    <rPh sb="0" eb="1">
      <t>スデ</t>
    </rPh>
    <rPh sb="1" eb="4">
      <t>コウフガク</t>
    </rPh>
    <phoneticPr fontId="12"/>
  </si>
  <si>
    <t>実績額総計（Ｚ＝L＋Ｘ）</t>
    <rPh sb="0" eb="3">
      <t>ジッセキガク</t>
    </rPh>
    <rPh sb="3" eb="5">
      <t>ソウケイ</t>
    </rPh>
    <phoneticPr fontId="12"/>
  </si>
  <si>
    <t>差引返納額（ＡＡ＝Ｙ－Ｚ）</t>
    <rPh sb="0" eb="2">
      <t>サシヒキ</t>
    </rPh>
    <rPh sb="2" eb="5">
      <t>ヘンノウガク</t>
    </rPh>
    <phoneticPr fontId="12"/>
  </si>
  <si>
    <t>（申請者名　　　　　　　　　　　）</t>
    <rPh sb="1" eb="3">
      <t>シンセイ</t>
    </rPh>
    <rPh sb="3" eb="4">
      <t>モノ</t>
    </rPh>
    <rPh sb="4" eb="5">
      <t>メイ</t>
    </rPh>
    <phoneticPr fontId="4"/>
  </si>
  <si>
    <t>）</t>
    <phoneticPr fontId="4"/>
  </si>
  <si>
    <t>歳入歳出決算書抄本</t>
    <rPh sb="0" eb="2">
      <t>サイニュウ</t>
    </rPh>
    <rPh sb="2" eb="4">
      <t>サイシュツ</t>
    </rPh>
    <rPh sb="4" eb="6">
      <t>ケッサン</t>
    </rPh>
    <rPh sb="6" eb="7">
      <t>ショ</t>
    </rPh>
    <rPh sb="7" eb="9">
      <t>ショウホン</t>
    </rPh>
    <phoneticPr fontId="4"/>
  </si>
  <si>
    <t>１ 歳入の部</t>
    <rPh sb="2" eb="4">
      <t>サイニュウ</t>
    </rPh>
    <rPh sb="5" eb="6">
      <t>ブ</t>
    </rPh>
    <phoneticPr fontId="4"/>
  </si>
  <si>
    <t>（単位：円）</t>
    <rPh sb="1" eb="3">
      <t>タンイ</t>
    </rPh>
    <rPh sb="4" eb="5">
      <t>エン</t>
    </rPh>
    <phoneticPr fontId="4"/>
  </si>
  <si>
    <t>区　　分</t>
    <rPh sb="0" eb="1">
      <t>ク</t>
    </rPh>
    <rPh sb="3" eb="4">
      <t>フン</t>
    </rPh>
    <phoneticPr fontId="4"/>
  </si>
  <si>
    <t>決算額</t>
    <rPh sb="0" eb="2">
      <t>ケッサン</t>
    </rPh>
    <rPh sb="2" eb="3">
      <t>ガク</t>
    </rPh>
    <phoneticPr fontId="4"/>
  </si>
  <si>
    <t>備　　考</t>
    <rPh sb="0" eb="1">
      <t>ソナエ</t>
    </rPh>
    <rPh sb="3" eb="4">
      <t>コウ</t>
    </rPh>
    <phoneticPr fontId="4"/>
  </si>
  <si>
    <t>東京都補助金</t>
    <rPh sb="0" eb="2">
      <t>トウキョウ</t>
    </rPh>
    <rPh sb="2" eb="3">
      <t>ト</t>
    </rPh>
    <rPh sb="3" eb="6">
      <t>ホジョキン</t>
    </rPh>
    <phoneticPr fontId="4"/>
  </si>
  <si>
    <t>自己資金</t>
    <rPh sb="0" eb="2">
      <t>ジコ</t>
    </rPh>
    <rPh sb="2" eb="4">
      <t>シキン</t>
    </rPh>
    <phoneticPr fontId="4"/>
  </si>
  <si>
    <t>合　　計</t>
    <rPh sb="0" eb="1">
      <t>ア</t>
    </rPh>
    <rPh sb="3" eb="4">
      <t>ケイ</t>
    </rPh>
    <phoneticPr fontId="4"/>
  </si>
  <si>
    <t>２　歳出の部</t>
    <rPh sb="2" eb="4">
      <t>サイシュツ</t>
    </rPh>
    <rPh sb="5" eb="6">
      <t>ブ</t>
    </rPh>
    <phoneticPr fontId="4"/>
  </si>
  <si>
    <t xml:space="preserve"> </t>
    <phoneticPr fontId="4"/>
  </si>
  <si>
    <t>機器購入費</t>
    <rPh sb="0" eb="2">
      <t>キキ</t>
    </rPh>
    <rPh sb="2" eb="5">
      <t>コウニュウヒ</t>
    </rPh>
    <phoneticPr fontId="4"/>
  </si>
  <si>
    <t>　　</t>
    <phoneticPr fontId="4"/>
  </si>
  <si>
    <t>本書は、原本と相違ないことを証明します。</t>
  </si>
  <si>
    <t>代表者職氏名　　　　　　　　　　　</t>
    <rPh sb="0" eb="3">
      <t>ダイヒョウシャ</t>
    </rPh>
    <rPh sb="3" eb="4">
      <t>ショク</t>
    </rPh>
    <rPh sb="4" eb="6">
      <t>シメイ</t>
    </rPh>
    <rPh sb="5" eb="6">
      <t>ナ</t>
    </rPh>
    <phoneticPr fontId="4"/>
  </si>
  <si>
    <t>機器名ごとに１行で作成すること。ただし、Ａ欄からＨ欄まで及びＮ欄については、１台当たりの額で記載すること。</t>
    <rPh sb="28" eb="29">
      <t>オヨ</t>
    </rPh>
    <rPh sb="31" eb="32">
      <t>ラン</t>
    </rPh>
    <phoneticPr fontId="4"/>
  </si>
  <si>
    <t>Ｆ欄には、Ｅ欄の額に補助率を乗じて得た額を記載すること。また、T欄には、S欄の額に補助率を乗じて得た額を記載すること。ただし、いずれも千円未満の端数が生じた場合は切り捨てること。</t>
    <rPh sb="1" eb="2">
      <t>ラン</t>
    </rPh>
    <rPh sb="6" eb="7">
      <t>ラン</t>
    </rPh>
    <rPh sb="8" eb="9">
      <t>ガク</t>
    </rPh>
    <rPh sb="10" eb="12">
      <t>ホジョ</t>
    </rPh>
    <rPh sb="12" eb="13">
      <t>リツ</t>
    </rPh>
    <rPh sb="14" eb="15">
      <t>ジョウ</t>
    </rPh>
    <rPh sb="17" eb="18">
      <t>エ</t>
    </rPh>
    <rPh sb="19" eb="20">
      <t>ガク</t>
    </rPh>
    <rPh sb="21" eb="23">
      <t>キサイ</t>
    </rPh>
    <rPh sb="32" eb="33">
      <t>ラン</t>
    </rPh>
    <rPh sb="37" eb="38">
      <t>ラン</t>
    </rPh>
    <rPh sb="39" eb="40">
      <t>ガク</t>
    </rPh>
    <rPh sb="41" eb="44">
      <t>ホジョリツ</t>
    </rPh>
    <rPh sb="45" eb="46">
      <t>ジョウ</t>
    </rPh>
    <rPh sb="48" eb="49">
      <t>エ</t>
    </rPh>
    <rPh sb="50" eb="51">
      <t>ガク</t>
    </rPh>
    <rPh sb="52" eb="54">
      <t>キサイ</t>
    </rPh>
    <rPh sb="67" eb="69">
      <t>センエン</t>
    </rPh>
    <rPh sb="69" eb="71">
      <t>ミマン</t>
    </rPh>
    <rPh sb="72" eb="73">
      <t>タン</t>
    </rPh>
    <rPh sb="73" eb="74">
      <t>スウ</t>
    </rPh>
    <rPh sb="75" eb="76">
      <t>ショウ</t>
    </rPh>
    <rPh sb="78" eb="80">
      <t>バアイ</t>
    </rPh>
    <phoneticPr fontId="4"/>
  </si>
  <si>
    <t>変更交付決定を受けた場合、Ｇ欄及びＵ欄には、１台当たりの変更交付決定額を記載すること。</t>
    <rPh sb="0" eb="2">
      <t>ヘンコウ</t>
    </rPh>
    <rPh sb="2" eb="4">
      <t>コウフ</t>
    </rPh>
    <rPh sb="4" eb="6">
      <t>ケッテイ</t>
    </rPh>
    <rPh sb="7" eb="8">
      <t>ウ</t>
    </rPh>
    <rPh sb="10" eb="12">
      <t>バアイ</t>
    </rPh>
    <rPh sb="14" eb="15">
      <t>ラン</t>
    </rPh>
    <rPh sb="15" eb="16">
      <t>オヨ</t>
    </rPh>
    <rPh sb="18" eb="19">
      <t>ラン</t>
    </rPh>
    <rPh sb="23" eb="24">
      <t>ダイ</t>
    </rPh>
    <rPh sb="24" eb="25">
      <t>ア</t>
    </rPh>
    <rPh sb="28" eb="30">
      <t>ヘンコウ</t>
    </rPh>
    <rPh sb="30" eb="32">
      <t>コウフ</t>
    </rPh>
    <rPh sb="32" eb="34">
      <t>ケッテイ</t>
    </rPh>
    <rPh sb="34" eb="35">
      <t>ガク</t>
    </rPh>
    <rPh sb="36" eb="38">
      <t>キサイ</t>
    </rPh>
    <phoneticPr fontId="4"/>
  </si>
  <si>
    <t>Ｈ欄には、Ｆ欄とＧ欄を比較して少ない方の額を記載すること。また、Ｖ欄には、Ｔ欄とＵ欄を比較して少ない方の額を記載すること。</t>
    <rPh sb="1" eb="2">
      <t>ラン</t>
    </rPh>
    <rPh sb="6" eb="7">
      <t>ラン</t>
    </rPh>
    <rPh sb="9" eb="10">
      <t>ラン</t>
    </rPh>
    <rPh sb="11" eb="13">
      <t>ヒカク</t>
    </rPh>
    <rPh sb="15" eb="16">
      <t>スク</t>
    </rPh>
    <rPh sb="18" eb="19">
      <t>ホウ</t>
    </rPh>
    <rPh sb="20" eb="21">
      <t>ガク</t>
    </rPh>
    <rPh sb="22" eb="24">
      <t>キサイ</t>
    </rPh>
    <rPh sb="33" eb="34">
      <t>ラン</t>
    </rPh>
    <rPh sb="38" eb="39">
      <t>ラン</t>
    </rPh>
    <rPh sb="41" eb="42">
      <t>ラン</t>
    </rPh>
    <rPh sb="43" eb="45">
      <t>ヒカク</t>
    </rPh>
    <rPh sb="47" eb="48">
      <t>スク</t>
    </rPh>
    <rPh sb="50" eb="51">
      <t>ホウ</t>
    </rPh>
    <rPh sb="52" eb="53">
      <t>ガク</t>
    </rPh>
    <rPh sb="54" eb="56">
      <t>キサイ</t>
    </rPh>
    <phoneticPr fontId="4"/>
  </si>
  <si>
    <t>令和５年度次世代介護機器導入促進支援事業補助金</t>
    <rPh sb="0" eb="2">
      <t>レイワ</t>
    </rPh>
    <rPh sb="12" eb="14">
      <t>ドウニュウ</t>
    </rPh>
    <rPh sb="14" eb="16">
      <t>ソクシン</t>
    </rPh>
    <rPh sb="20" eb="23">
      <t>ホジョキン</t>
    </rPh>
    <phoneticPr fontId="4"/>
  </si>
  <si>
    <t>（介護予防）短期入所生活介護</t>
  </si>
  <si>
    <t>令和５年度見守り支援機器及び通信環境の一体的整備事業費補助について、</t>
    <rPh sb="0" eb="2">
      <t>レイワ</t>
    </rPh>
    <rPh sb="3" eb="5">
      <t>ネンド</t>
    </rPh>
    <rPh sb="5" eb="7">
      <t>ミマモ</t>
    </rPh>
    <rPh sb="8" eb="13">
      <t>シエンキキオヨ</t>
    </rPh>
    <rPh sb="14" eb="18">
      <t>ツウシンカンキョウ</t>
    </rPh>
    <rPh sb="19" eb="21">
      <t>イッタイ</t>
    </rPh>
    <rPh sb="21" eb="22">
      <t>テキ</t>
    </rPh>
    <rPh sb="22" eb="24">
      <t>セイビ</t>
    </rPh>
    <rPh sb="24" eb="26">
      <t>ジギョウ</t>
    </rPh>
    <rPh sb="26" eb="27">
      <t>ヒ</t>
    </rPh>
    <rPh sb="27" eb="29">
      <t>ホジョ</t>
    </rPh>
    <phoneticPr fontId="4"/>
  </si>
  <si>
    <t>別紙３－２</t>
    <rPh sb="0" eb="2">
      <t>ベッシ</t>
    </rPh>
    <phoneticPr fontId="4"/>
  </si>
  <si>
    <t>見守り支援機器及び通信環境の一体的整備事業費補助　誓約書</t>
    <phoneticPr fontId="4"/>
  </si>
  <si>
    <t>　東 京 都 知 事　　殿</t>
    <phoneticPr fontId="4"/>
  </si>
  <si>
    <t>　令和５年度介護現場改革促進事業補助金交付要綱（令和５年３月３１日付４福保高介第２２９３号。
以下「要綱」という。）第５条の規定に基づく補助金の交付の申請を行うに当たり、
以下（１）から（５）の事項をここに誓約します。
（１）当該申請により補助金等の交付を受けようとする者（法人その他の団体にあっては、代
　　表者、役員又は使用人その他の従業員若しくは構成員を含む。）が東京都暴力団排除条例
　　第２条第２号に規定する暴力団、同条第３号に規定する暴力団員又は同条第４号に規定す
　　る暴力団関係者（以下「暴力団員等」という。）に該当せず、かつ将来にわたっても該当
　　しないこと。
（２）交付要綱による補助金の交付と対象経費を重複して、他の補助金等の交付を受けていな
　　いこと。
（３）補助金の対象経費の支出に関する契約の相手方から寄付を受けていないこと。
（４）補助金の対象経費の支出に関する契約に当たり、入札の実施や複数の見積書の比較など
　　適切な手続きにより契約の相手方を決定すること。
（５）法人として、社会福祉法（昭和２６年法律第４５号）、老人福祉法（昭和３８年法律第
　　１３３号）、介護保険法（平成９年法律第１２３号）又はこれらの法律に基づく命令に違
　　反する事実がないこと。
　また、この誓約に違反又は相違があり、要綱別記２補助条件８（１）の規定により補助金等
の交付の決定の取消しを受けた場合において、要綱別記２補助条件９の規定に基づき返還を命
じられたときは、これに異議なく応じることを誓約します。
　あわせて、知事が必要と認めた場合には、暴力団員等であるか否かの確認のため、警視庁へ
照会がなされることに同意します。</t>
    <rPh sb="345" eb="348">
      <t>ホジョキン</t>
    </rPh>
    <rPh sb="349" eb="351">
      <t>タイショウ</t>
    </rPh>
    <rPh sb="351" eb="353">
      <t>ケイヒ</t>
    </rPh>
    <rPh sb="354" eb="356">
      <t>シシュツ</t>
    </rPh>
    <rPh sb="357" eb="358">
      <t>カン</t>
    </rPh>
    <rPh sb="360" eb="362">
      <t>ケイヤク</t>
    </rPh>
    <rPh sb="363" eb="365">
      <t>アイテ</t>
    </rPh>
    <rPh sb="365" eb="366">
      <t>カタ</t>
    </rPh>
    <rPh sb="368" eb="370">
      <t>キフ</t>
    </rPh>
    <rPh sb="371" eb="372">
      <t>ウ</t>
    </rPh>
    <rPh sb="384" eb="387">
      <t>ホジョキン</t>
    </rPh>
    <rPh sb="388" eb="390">
      <t>タイショウ</t>
    </rPh>
    <rPh sb="390" eb="392">
      <t>ケイヒ</t>
    </rPh>
    <rPh sb="393" eb="395">
      <t>シシュツ</t>
    </rPh>
    <rPh sb="396" eb="397">
      <t>カン</t>
    </rPh>
    <rPh sb="399" eb="401">
      <t>ケイヤク</t>
    </rPh>
    <rPh sb="402" eb="403">
      <t>ア</t>
    </rPh>
    <rPh sb="406" eb="408">
      <t>ニュウサツ</t>
    </rPh>
    <rPh sb="409" eb="411">
      <t>ジッシ</t>
    </rPh>
    <rPh sb="412" eb="414">
      <t>フクスウ</t>
    </rPh>
    <rPh sb="415" eb="417">
      <t>ミツ</t>
    </rPh>
    <rPh sb="417" eb="418">
      <t>ショ</t>
    </rPh>
    <rPh sb="419" eb="421">
      <t>ヒカク</t>
    </rPh>
    <rPh sb="426" eb="428">
      <t>テキセツ</t>
    </rPh>
    <rPh sb="429" eb="431">
      <t>テツヅ</t>
    </rPh>
    <rPh sb="435" eb="437">
      <t>ケイヤク</t>
    </rPh>
    <rPh sb="438" eb="440">
      <t>アイテ</t>
    </rPh>
    <rPh sb="440" eb="441">
      <t>カタ</t>
    </rPh>
    <rPh sb="442" eb="444">
      <t>ケッテイ</t>
    </rPh>
    <rPh sb="453" eb="455">
      <t>ホウジン</t>
    </rPh>
    <rPh sb="459" eb="461">
      <t>シャカイ</t>
    </rPh>
    <rPh sb="461" eb="463">
      <t>フクシ</t>
    </rPh>
    <rPh sb="463" eb="464">
      <t>ホウ</t>
    </rPh>
    <rPh sb="465" eb="467">
      <t>ショウワ</t>
    </rPh>
    <rPh sb="469" eb="470">
      <t>ネン</t>
    </rPh>
    <rPh sb="470" eb="472">
      <t>ホウリツ</t>
    </rPh>
    <rPh sb="472" eb="473">
      <t>ダイ</t>
    </rPh>
    <rPh sb="475" eb="476">
      <t>ゴウ</t>
    </rPh>
    <rPh sb="478" eb="480">
      <t>ロウジン</t>
    </rPh>
    <rPh sb="480" eb="482">
      <t>フクシ</t>
    </rPh>
    <rPh sb="482" eb="483">
      <t>ホウ</t>
    </rPh>
    <rPh sb="484" eb="486">
      <t>ショウワ</t>
    </rPh>
    <rPh sb="488" eb="489">
      <t>ネン</t>
    </rPh>
    <rPh sb="489" eb="491">
      <t>ホウリツ</t>
    </rPh>
    <rPh sb="491" eb="492">
      <t>ダイ</t>
    </rPh>
    <rPh sb="498" eb="499">
      <t>ゴウ</t>
    </rPh>
    <rPh sb="501" eb="503">
      <t>カイゴ</t>
    </rPh>
    <rPh sb="503" eb="505">
      <t>ホケン</t>
    </rPh>
    <rPh sb="505" eb="506">
      <t>ホウ</t>
    </rPh>
    <rPh sb="507" eb="509">
      <t>ヘイセイ</t>
    </rPh>
    <rPh sb="510" eb="511">
      <t>ネン</t>
    </rPh>
    <rPh sb="511" eb="513">
      <t>ホウリツ</t>
    </rPh>
    <rPh sb="513" eb="514">
      <t>ダイ</t>
    </rPh>
    <rPh sb="517" eb="518">
      <t>ゴウ</t>
    </rPh>
    <rPh sb="519" eb="520">
      <t>マタ</t>
    </rPh>
    <rPh sb="525" eb="527">
      <t>ホウリツ</t>
    </rPh>
    <rPh sb="528" eb="529">
      <t>モト</t>
    </rPh>
    <rPh sb="531" eb="533">
      <t>メイレイ</t>
    </rPh>
    <rPh sb="541" eb="543">
      <t>ジジツ</t>
    </rPh>
    <phoneticPr fontId="4"/>
  </si>
  <si>
    <t>　　　　　　　　　　　</t>
    <phoneticPr fontId="4"/>
  </si>
  <si>
    <t>法人の所在地　</t>
    <phoneticPr fontId="4"/>
  </si>
  <si>
    <t>　　　　　　　　　　　　　　　</t>
    <phoneticPr fontId="4"/>
  </si>
  <si>
    <t>法人名</t>
    <phoneticPr fontId="4"/>
  </si>
  <si>
    <t>　　　　　　　</t>
    <phoneticPr fontId="4"/>
  </si>
  <si>
    <t>代表者職氏名</t>
    <rPh sb="3" eb="4">
      <t>ショク</t>
    </rPh>
    <rPh sb="4" eb="6">
      <t>シメイ</t>
    </rPh>
    <phoneticPr fontId="4"/>
  </si>
  <si>
    <t>令和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</si>
</sst>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quot;¥&quot;* #,##0_ ;_ &quot;¥&quot;* \-#,##0_ ;_ &quot;¥&quot;* &quot;-&quot;_ ;_ @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14"/>
      <name val="ＭＳ 明朝"/>
      <family val="1"/>
      <charset val="128"/>
    </font>
    <font>
      <sz val="16"/>
      <name val="ＭＳ 明朝"/>
      <family val="1"/>
      <charset val="128"/>
    </font>
    <font>
      <sz val="11"/>
      <color theme="1"/>
      <name val="ＭＳ Ｐゴシック"/>
      <family val="2"/>
      <scheme val="minor"/>
    </font>
    <font>
      <sz val="6"/>
      <name val="ＭＳ Ｐゴシック"/>
      <family val="3"/>
      <charset val="128"/>
      <scheme val="minor"/>
    </font>
    <font>
      <sz val="9"/>
      <name val="ＭＳ 明朝"/>
      <family val="1"/>
      <charset val="128"/>
    </font>
    <font>
      <sz val="11"/>
      <name val="ＭＳ Ｐゴシック"/>
      <family val="2"/>
      <scheme val="minor"/>
    </font>
    <font>
      <sz val="8"/>
      <name val="ＭＳ 明朝"/>
      <family val="1"/>
      <charset val="128"/>
    </font>
    <font>
      <b/>
      <sz val="12"/>
      <name val="ＭＳ 明朝"/>
      <family val="1"/>
      <charset val="128"/>
    </font>
    <font>
      <b/>
      <sz val="10"/>
      <name val="ＭＳ 明朝"/>
      <family val="1"/>
      <charset val="128"/>
    </font>
    <font>
      <b/>
      <sz val="20"/>
      <name val="Meiryo UI"/>
      <family val="3"/>
      <charset val="128"/>
    </font>
    <font>
      <sz val="11"/>
      <name val="Meiryo UI"/>
      <family val="3"/>
      <charset val="128"/>
    </font>
    <font>
      <sz val="12"/>
      <name val="Meiryo UI"/>
      <family val="3"/>
      <charset val="128"/>
    </font>
    <font>
      <b/>
      <sz val="24"/>
      <name val="Meiryo UI"/>
      <family val="3"/>
      <charset val="128"/>
    </font>
    <font>
      <sz val="14"/>
      <name val="Meiryo UI"/>
      <family val="3"/>
      <charset val="128"/>
    </font>
    <font>
      <b/>
      <sz val="14"/>
      <name val="Meiryo UI"/>
      <family val="3"/>
      <charset val="128"/>
    </font>
    <font>
      <sz val="12"/>
      <color rgb="FF000000"/>
      <name val="Meiryo UI"/>
      <family val="3"/>
      <charset val="128"/>
    </font>
    <font>
      <b/>
      <u/>
      <sz val="11"/>
      <name val="Meiryo UI"/>
      <family val="3"/>
      <charset val="128"/>
    </font>
    <font>
      <sz val="10"/>
      <name val="Meiryo UI"/>
      <family val="3"/>
      <charset val="128"/>
    </font>
    <font>
      <sz val="12"/>
      <color rgb="FFFF0000"/>
      <name val="Meiryo UI"/>
      <family val="3"/>
      <charset val="128"/>
    </font>
    <font>
      <sz val="6"/>
      <name val="ＭＳ Ｐゴシック"/>
      <family val="2"/>
      <charset val="128"/>
      <scheme val="minor"/>
    </font>
    <font>
      <sz val="10"/>
      <color theme="1"/>
      <name val="ＭＳ 明朝"/>
      <family val="1"/>
      <charset val="128"/>
    </font>
    <font>
      <sz val="11"/>
      <color theme="1"/>
      <name val="ＭＳ 明朝"/>
      <family val="1"/>
      <charset val="128"/>
    </font>
    <font>
      <b/>
      <sz val="11"/>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CCFFFF"/>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indexed="64"/>
      </top>
      <bottom style="thin">
        <color auto="1"/>
      </bottom>
      <diagonal/>
    </border>
    <border>
      <left style="thin">
        <color indexed="64"/>
      </left>
      <right style="thin">
        <color indexed="64"/>
      </right>
      <top/>
      <bottom/>
      <diagonal/>
    </border>
    <border>
      <left/>
      <right style="thin">
        <color indexed="64"/>
      </right>
      <top/>
      <bottom/>
      <diagonal/>
    </border>
  </borders>
  <cellStyleXfs count="16">
    <xf numFmtId="0" fontId="0" fillId="0" borderId="0"/>
    <xf numFmtId="38" fontId="3"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11" fillId="0" borderId="0"/>
    <xf numFmtId="38" fontId="1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cellStyleXfs>
  <cellXfs count="291">
    <xf numFmtId="0" fontId="0" fillId="0" borderId="0" xfId="0"/>
    <xf numFmtId="0" fontId="5" fillId="0" borderId="0" xfId="0" applyFont="1" applyAlignment="1">
      <alignment vertical="center"/>
    </xf>
    <xf numFmtId="0" fontId="5" fillId="0" borderId="0" xfId="0" applyFont="1" applyBorder="1" applyAlignment="1">
      <alignment vertical="center"/>
    </xf>
    <xf numFmtId="38" fontId="6" fillId="0" borderId="0" xfId="1" applyFont="1" applyBorder="1" applyAlignment="1">
      <alignment vertical="center"/>
    </xf>
    <xf numFmtId="0" fontId="5" fillId="0" borderId="0" xfId="0" applyFont="1" applyAlignment="1">
      <alignment vertical="top" wrapText="1"/>
    </xf>
    <xf numFmtId="0" fontId="7" fillId="0" borderId="10" xfId="0" applyFont="1" applyBorder="1" applyAlignment="1">
      <alignment vertical="center"/>
    </xf>
    <xf numFmtId="0" fontId="5" fillId="0" borderId="10" xfId="0" applyFont="1" applyBorder="1" applyAlignment="1">
      <alignment vertical="center"/>
    </xf>
    <xf numFmtId="0" fontId="7" fillId="0" borderId="0" xfId="6" applyFont="1" applyAlignment="1">
      <alignment vertical="center"/>
    </xf>
    <xf numFmtId="0" fontId="9" fillId="0" borderId="0" xfId="6" applyFont="1" applyAlignment="1">
      <alignment vertical="center"/>
    </xf>
    <xf numFmtId="0" fontId="13" fillId="0" borderId="0" xfId="6" applyFont="1" applyAlignment="1">
      <alignment horizontal="center" vertical="center"/>
    </xf>
    <xf numFmtId="0" fontId="7" fillId="0" borderId="0" xfId="6" applyFont="1" applyAlignment="1">
      <alignment horizontal="center" vertical="center"/>
    </xf>
    <xf numFmtId="0" fontId="5" fillId="0" borderId="0" xfId="10" applyFont="1" applyAlignment="1">
      <alignment horizontal="left" vertical="center"/>
    </xf>
    <xf numFmtId="0" fontId="5" fillId="0" borderId="0" xfId="10" applyFont="1">
      <alignment vertical="center"/>
    </xf>
    <xf numFmtId="0" fontId="5" fillId="0" borderId="0" xfId="10" applyFont="1" applyBorder="1" applyAlignment="1">
      <alignment horizontal="center" vertical="center"/>
    </xf>
    <xf numFmtId="0" fontId="5" fillId="0" borderId="0" xfId="10" applyFont="1" applyAlignment="1">
      <alignment vertical="center"/>
    </xf>
    <xf numFmtId="0" fontId="5" fillId="0" borderId="0" xfId="10" applyFont="1" applyFill="1">
      <alignment vertical="center"/>
    </xf>
    <xf numFmtId="0" fontId="5" fillId="0" borderId="0" xfId="10" applyFont="1" applyBorder="1" applyAlignment="1">
      <alignment horizontal="distributed" vertical="center" justifyLastLine="1"/>
    </xf>
    <xf numFmtId="0" fontId="10" fillId="0" borderId="0" xfId="10" applyFont="1" applyAlignment="1">
      <alignment vertical="center"/>
    </xf>
    <xf numFmtId="0" fontId="7" fillId="0" borderId="0" xfId="6" applyNumberFormat="1" applyFont="1" applyAlignment="1">
      <alignment horizontal="center" vertical="center"/>
    </xf>
    <xf numFmtId="0" fontId="7" fillId="0" borderId="0" xfId="6" applyFont="1" applyAlignment="1">
      <alignment vertical="center" shrinkToFit="1"/>
    </xf>
    <xf numFmtId="0" fontId="7" fillId="0" borderId="0" xfId="6" applyNumberFormat="1" applyFont="1" applyAlignment="1">
      <alignment horizontal="center" vertical="center" shrinkToFit="1"/>
    </xf>
    <xf numFmtId="0" fontId="7" fillId="0" borderId="0" xfId="10" applyFont="1" applyBorder="1" applyAlignment="1">
      <alignment horizontal="left" vertical="center" justifyLastLine="1"/>
    </xf>
    <xf numFmtId="0" fontId="5" fillId="0" borderId="0" xfId="10" applyFont="1" applyAlignment="1">
      <alignment horizontal="right" vertical="center"/>
    </xf>
    <xf numFmtId="0" fontId="10" fillId="0" borderId="0" xfId="10" applyFont="1" applyAlignment="1">
      <alignment horizontal="center" vertical="center"/>
    </xf>
    <xf numFmtId="42" fontId="5" fillId="0" borderId="1" xfId="10" applyNumberFormat="1" applyFont="1" applyBorder="1" applyAlignment="1">
      <alignment horizontal="center" vertical="center"/>
    </xf>
    <xf numFmtId="0" fontId="5" fillId="0" borderId="0" xfId="10" applyFont="1" applyAlignment="1">
      <alignment horizontal="center" vertical="center"/>
    </xf>
    <xf numFmtId="0" fontId="7" fillId="0" borderId="1" xfId="6" applyFont="1" applyBorder="1" applyAlignment="1">
      <alignment horizontal="center" vertical="center"/>
    </xf>
    <xf numFmtId="0" fontId="5" fillId="0" borderId="0" xfId="0" applyFont="1" applyAlignment="1">
      <alignment horizontal="center" vertical="center"/>
    </xf>
    <xf numFmtId="0" fontId="5" fillId="0" borderId="0" xfId="0" applyFont="1" applyFill="1" applyAlignment="1">
      <alignment vertical="center" shrinkToFit="1"/>
    </xf>
    <xf numFmtId="0" fontId="19" fillId="0" borderId="0" xfId="11" applyFont="1" applyFill="1" applyAlignment="1">
      <alignment vertical="center"/>
    </xf>
    <xf numFmtId="0" fontId="20" fillId="0" borderId="0" xfId="11" applyFont="1" applyAlignment="1">
      <alignment horizontal="left" vertical="center"/>
    </xf>
    <xf numFmtId="0" fontId="21" fillId="0" borderId="0" xfId="11" applyFont="1" applyAlignment="1">
      <alignment vertical="center"/>
    </xf>
    <xf numFmtId="0" fontId="21" fillId="0" borderId="0" xfId="11" applyFont="1" applyAlignment="1">
      <alignment horizontal="center" vertical="center"/>
    </xf>
    <xf numFmtId="0" fontId="20" fillId="2" borderId="28" xfId="11" applyFont="1" applyFill="1" applyBorder="1" applyAlignment="1">
      <alignment vertical="center"/>
    </xf>
    <xf numFmtId="0" fontId="22" fillId="0" borderId="0" xfId="11" applyFont="1" applyAlignment="1">
      <alignment horizontal="left"/>
    </xf>
    <xf numFmtId="0" fontId="19" fillId="0" borderId="0" xfId="11" applyFont="1">
      <alignment vertical="center"/>
    </xf>
    <xf numFmtId="0" fontId="20" fillId="0" borderId="29" xfId="11" applyFont="1" applyBorder="1" applyAlignment="1">
      <alignment vertical="center"/>
    </xf>
    <xf numFmtId="0" fontId="20" fillId="0" borderId="30" xfId="11" applyFont="1" applyBorder="1" applyAlignment="1">
      <alignment vertical="center"/>
    </xf>
    <xf numFmtId="0" fontId="20" fillId="0" borderId="0" xfId="11" applyFont="1" applyFill="1" applyAlignment="1">
      <alignment vertical="center"/>
    </xf>
    <xf numFmtId="0" fontId="20" fillId="0" borderId="37" xfId="11" applyFont="1" applyBorder="1" applyAlignment="1">
      <alignment horizontal="center" vertical="center"/>
    </xf>
    <xf numFmtId="0" fontId="22" fillId="2" borderId="37" xfId="11" applyFont="1" applyFill="1" applyBorder="1" applyAlignment="1">
      <alignment horizontal="center" vertical="center" shrinkToFit="1"/>
    </xf>
    <xf numFmtId="0" fontId="19" fillId="0" borderId="37" xfId="11" applyFont="1" applyFill="1" applyBorder="1" applyAlignment="1">
      <alignment horizontal="left" vertical="center"/>
    </xf>
    <xf numFmtId="0" fontId="22" fillId="0" borderId="0" xfId="11" applyFont="1" applyFill="1" applyAlignment="1">
      <alignment vertical="center"/>
    </xf>
    <xf numFmtId="0" fontId="19" fillId="0" borderId="37" xfId="11" applyFont="1" applyFill="1" applyBorder="1" applyAlignment="1">
      <alignment horizontal="left" vertical="center" wrapText="1"/>
    </xf>
    <xf numFmtId="0" fontId="24" fillId="0" borderId="26" xfId="11" applyFont="1" applyBorder="1" applyAlignment="1">
      <alignment vertical="center"/>
    </xf>
    <xf numFmtId="0" fontId="24" fillId="0" borderId="27" xfId="11" applyFont="1" applyBorder="1" applyAlignment="1">
      <alignment vertical="center"/>
    </xf>
    <xf numFmtId="0" fontId="24" fillId="0" borderId="28" xfId="11" applyFont="1" applyBorder="1" applyAlignment="1">
      <alignment vertical="center"/>
    </xf>
    <xf numFmtId="0" fontId="19" fillId="0" borderId="37" xfId="11" applyFont="1" applyFill="1" applyBorder="1" applyAlignment="1">
      <alignment vertical="center" wrapText="1"/>
    </xf>
    <xf numFmtId="0" fontId="25" fillId="0" borderId="37" xfId="11" applyFont="1" applyFill="1" applyBorder="1" applyAlignment="1">
      <alignment horizontal="left" vertical="center"/>
    </xf>
    <xf numFmtId="0" fontId="20" fillId="0" borderId="0" xfId="11" applyFont="1" applyBorder="1" applyAlignment="1">
      <alignment horizontal="center" vertical="center"/>
    </xf>
    <xf numFmtId="0" fontId="20" fillId="0" borderId="0" xfId="11" applyFont="1" applyFill="1" applyBorder="1" applyAlignment="1">
      <alignment vertical="center" wrapText="1"/>
    </xf>
    <xf numFmtId="0" fontId="22" fillId="0" borderId="0" xfId="11" applyFont="1" applyBorder="1" applyAlignment="1">
      <alignment horizontal="center" vertical="center" shrinkToFit="1"/>
    </xf>
    <xf numFmtId="0" fontId="26" fillId="0" borderId="0" xfId="11" applyFont="1" applyFill="1" applyBorder="1" applyAlignment="1">
      <alignment horizontal="left" vertical="center"/>
    </xf>
    <xf numFmtId="0" fontId="22" fillId="0" borderId="0" xfId="11" applyFont="1" applyAlignment="1">
      <alignment vertical="center"/>
    </xf>
    <xf numFmtId="0" fontId="22" fillId="0" borderId="0" xfId="11" applyFont="1" applyAlignment="1">
      <alignment horizontal="center" vertical="center"/>
    </xf>
    <xf numFmtId="0" fontId="19" fillId="0" borderId="0" xfId="11" applyFont="1" applyAlignment="1">
      <alignment vertical="center"/>
    </xf>
    <xf numFmtId="0" fontId="19" fillId="0" borderId="0" xfId="11" applyFont="1" applyAlignment="1">
      <alignment horizontal="center" vertical="center"/>
    </xf>
    <xf numFmtId="38" fontId="7" fillId="2" borderId="1" xfId="7" applyFont="1" applyFill="1" applyBorder="1" applyAlignment="1" applyProtection="1">
      <alignment horizontal="left" vertical="center" shrinkToFit="1"/>
      <protection locked="0"/>
    </xf>
    <xf numFmtId="38" fontId="7" fillId="2" borderId="1" xfId="7" applyFont="1" applyFill="1" applyBorder="1" applyAlignment="1" applyProtection="1">
      <alignment horizontal="center" vertical="center" shrinkToFit="1"/>
      <protection locked="0"/>
    </xf>
    <xf numFmtId="38" fontId="7" fillId="2" borderId="1" xfId="7" applyFont="1" applyFill="1" applyBorder="1" applyAlignment="1" applyProtection="1">
      <alignment horizontal="right" vertical="center" shrinkToFit="1"/>
      <protection locked="0"/>
    </xf>
    <xf numFmtId="0" fontId="7" fillId="0" borderId="0" xfId="6" applyFont="1" applyAlignment="1">
      <alignment horizontal="left" vertical="center" shrinkToFit="1"/>
    </xf>
    <xf numFmtId="0" fontId="26" fillId="4" borderId="37" xfId="15" applyFont="1" applyFill="1" applyBorder="1" applyAlignment="1" applyProtection="1">
      <alignment horizontal="center" vertical="center"/>
      <protection locked="0"/>
    </xf>
    <xf numFmtId="0" fontId="22" fillId="0" borderId="0" xfId="15" applyFont="1" applyFill="1" applyAlignment="1">
      <alignment vertical="center"/>
    </xf>
    <xf numFmtId="0" fontId="9" fillId="0" borderId="0" xfId="6" applyFont="1" applyAlignment="1" applyProtection="1">
      <alignment vertical="center"/>
      <protection locked="0"/>
    </xf>
    <xf numFmtId="0" fontId="9" fillId="0" borderId="0" xfId="6" applyFont="1" applyAlignment="1" applyProtection="1">
      <alignment horizontal="center" vertical="center"/>
      <protection locked="0"/>
    </xf>
    <xf numFmtId="0" fontId="7" fillId="0" borderId="0" xfId="6" applyFont="1" applyAlignment="1" applyProtection="1">
      <alignment vertical="center"/>
      <protection locked="0"/>
    </xf>
    <xf numFmtId="0" fontId="16" fillId="0" borderId="0" xfId="6" applyFont="1" applyAlignment="1" applyProtection="1">
      <alignment vertical="center"/>
      <protection locked="0"/>
    </xf>
    <xf numFmtId="0" fontId="17" fillId="0" borderId="0" xfId="6" applyFont="1" applyAlignment="1" applyProtection="1">
      <alignment vertical="center"/>
      <protection locked="0"/>
    </xf>
    <xf numFmtId="0" fontId="7" fillId="0" borderId="0" xfId="6" applyFont="1" applyAlignment="1" applyProtection="1">
      <alignment horizontal="right" vertical="center"/>
      <protection locked="0"/>
    </xf>
    <xf numFmtId="0" fontId="7" fillId="0" borderId="0" xfId="6" applyFont="1" applyAlignment="1" applyProtection="1">
      <alignment horizontal="center" vertical="center"/>
      <protection locked="0"/>
    </xf>
    <xf numFmtId="0" fontId="7" fillId="0" borderId="11" xfId="6" applyFont="1" applyBorder="1" applyAlignment="1" applyProtection="1">
      <alignment horizontal="center" vertical="center" wrapText="1"/>
      <protection locked="0"/>
    </xf>
    <xf numFmtId="0" fontId="7" fillId="0" borderId="0" xfId="6" applyFont="1" applyAlignment="1" applyProtection="1">
      <alignment horizontal="center" vertical="center"/>
    </xf>
    <xf numFmtId="0" fontId="7" fillId="0" borderId="12" xfId="6" applyFont="1" applyBorder="1" applyAlignment="1" applyProtection="1">
      <alignment horizontal="center" vertical="center"/>
      <protection locked="0"/>
    </xf>
    <xf numFmtId="0" fontId="7" fillId="0" borderId="12" xfId="6" applyFont="1" applyBorder="1" applyAlignment="1" applyProtection="1">
      <alignment horizontal="center" vertical="center" wrapText="1"/>
      <protection locked="0"/>
    </xf>
    <xf numFmtId="0" fontId="7" fillId="0" borderId="12" xfId="6" applyFont="1" applyBorder="1" applyAlignment="1" applyProtection="1">
      <alignment horizontal="center" vertical="center" shrinkToFit="1"/>
      <protection locked="0"/>
    </xf>
    <xf numFmtId="0" fontId="13" fillId="0" borderId="12" xfId="6" applyFont="1" applyBorder="1" applyAlignment="1" applyProtection="1">
      <alignment horizontal="center" vertical="center" wrapText="1"/>
      <protection locked="0"/>
    </xf>
    <xf numFmtId="0" fontId="7" fillId="0" borderId="1" xfId="6" applyFont="1" applyFill="1" applyBorder="1" applyAlignment="1" applyProtection="1">
      <alignment horizontal="center" vertical="center" shrinkToFit="1"/>
      <protection locked="0"/>
    </xf>
    <xf numFmtId="38" fontId="7" fillId="0" borderId="1" xfId="7" applyFont="1" applyBorder="1" applyAlignment="1" applyProtection="1">
      <alignment horizontal="right" vertical="center" shrinkToFit="1"/>
    </xf>
    <xf numFmtId="38" fontId="7" fillId="4" borderId="1" xfId="7" applyFont="1" applyFill="1" applyBorder="1" applyAlignment="1" applyProtection="1">
      <alignment horizontal="right" vertical="center" shrinkToFit="1"/>
      <protection locked="0"/>
    </xf>
    <xf numFmtId="0" fontId="14" fillId="0" borderId="0" xfId="6" applyFont="1" applyAlignment="1" applyProtection="1">
      <alignment vertical="center"/>
    </xf>
    <xf numFmtId="38" fontId="7" fillId="0" borderId="0" xfId="7" applyFont="1" applyAlignment="1" applyProtection="1">
      <alignment horizontal="right" vertical="center"/>
    </xf>
    <xf numFmtId="38" fontId="13" fillId="0" borderId="0" xfId="7" applyFont="1" applyAlignment="1" applyProtection="1">
      <alignment horizontal="right" vertical="center"/>
    </xf>
    <xf numFmtId="38" fontId="7" fillId="0" borderId="0" xfId="7" applyFont="1" applyAlignment="1" applyProtection="1">
      <alignment horizontal="left" vertical="center"/>
    </xf>
    <xf numFmtId="38" fontId="7" fillId="0" borderId="0" xfId="7" applyFont="1" applyAlignment="1" applyProtection="1">
      <alignment horizontal="right" vertical="center"/>
      <protection locked="0"/>
    </xf>
    <xf numFmtId="38" fontId="7" fillId="0" borderId="0" xfId="7" applyFont="1" applyAlignment="1" applyProtection="1">
      <alignment vertical="center"/>
      <protection locked="0"/>
    </xf>
    <xf numFmtId="38" fontId="7" fillId="0" borderId="1" xfId="6" applyNumberFormat="1" applyFont="1" applyBorder="1" applyAlignment="1" applyProtection="1">
      <alignment vertical="center" shrinkToFit="1"/>
    </xf>
    <xf numFmtId="38" fontId="7" fillId="0" borderId="1" xfId="6" applyNumberFormat="1" applyFont="1" applyBorder="1" applyAlignment="1" applyProtection="1">
      <alignment vertical="center" shrinkToFit="1"/>
      <protection locked="0"/>
    </xf>
    <xf numFmtId="0" fontId="7" fillId="0" borderId="0" xfId="6" applyFont="1" applyAlignment="1" applyProtection="1">
      <alignment vertical="center"/>
    </xf>
    <xf numFmtId="38" fontId="7" fillId="0" borderId="0" xfId="6" applyNumberFormat="1" applyFont="1" applyBorder="1" applyAlignment="1" applyProtection="1">
      <alignment vertical="center"/>
    </xf>
    <xf numFmtId="0" fontId="17" fillId="0" borderId="2" xfId="6" applyFont="1" applyBorder="1" applyAlignment="1" applyProtection="1">
      <alignment horizontal="left" vertical="center"/>
      <protection locked="0"/>
    </xf>
    <xf numFmtId="0" fontId="17" fillId="0" borderId="0" xfId="6" applyFont="1" applyBorder="1" applyAlignment="1" applyProtection="1">
      <alignment horizontal="left" vertical="center"/>
      <protection locked="0"/>
    </xf>
    <xf numFmtId="38" fontId="13" fillId="0" borderId="0" xfId="6" applyNumberFormat="1" applyFont="1" applyBorder="1" applyAlignment="1" applyProtection="1">
      <alignment vertical="center"/>
    </xf>
    <xf numFmtId="0" fontId="16" fillId="0" borderId="10" xfId="6" applyFont="1" applyBorder="1" applyAlignment="1" applyProtection="1">
      <alignment vertical="center"/>
      <protection locked="0"/>
    </xf>
    <xf numFmtId="0" fontId="17" fillId="0" borderId="10" xfId="6" applyFont="1" applyBorder="1" applyAlignment="1" applyProtection="1">
      <alignment vertical="center"/>
      <protection locked="0"/>
    </xf>
    <xf numFmtId="0" fontId="7" fillId="0" borderId="11" xfId="6" applyFont="1" applyBorder="1" applyAlignment="1" applyProtection="1">
      <alignment horizontal="center" vertical="center"/>
      <protection locked="0"/>
    </xf>
    <xf numFmtId="0" fontId="7" fillId="4" borderId="11" xfId="6" applyFont="1" applyFill="1" applyBorder="1" applyAlignment="1" applyProtection="1">
      <alignment horizontal="center" vertical="center" wrapText="1"/>
      <protection locked="0"/>
    </xf>
    <xf numFmtId="0" fontId="7" fillId="4" borderId="38" xfId="6" applyFont="1" applyFill="1" applyBorder="1" applyAlignment="1" applyProtection="1">
      <alignment horizontal="center" vertical="center" wrapText="1"/>
      <protection locked="0"/>
    </xf>
    <xf numFmtId="0" fontId="7" fillId="0" borderId="39" xfId="6" applyFont="1" applyBorder="1" applyAlignment="1" applyProtection="1">
      <alignment horizontal="center" vertical="center" wrapText="1"/>
      <protection locked="0"/>
    </xf>
    <xf numFmtId="0" fontId="7" fillId="4" borderId="12" xfId="6" applyFont="1" applyFill="1" applyBorder="1" applyAlignment="1" applyProtection="1">
      <alignment horizontal="center" vertical="center" wrapText="1"/>
      <protection locked="0"/>
    </xf>
    <xf numFmtId="0" fontId="7" fillId="4" borderId="39" xfId="6" applyFont="1" applyFill="1" applyBorder="1" applyAlignment="1" applyProtection="1">
      <alignment horizontal="center" vertical="center" wrapText="1"/>
      <protection locked="0"/>
    </xf>
    <xf numFmtId="38" fontId="7" fillId="0" borderId="6" xfId="6" applyNumberFormat="1" applyFont="1" applyBorder="1" applyAlignment="1" applyProtection="1">
      <alignment vertical="center" shrinkToFit="1"/>
    </xf>
    <xf numFmtId="38" fontId="7" fillId="0" borderId="5" xfId="6" applyNumberFormat="1" applyFont="1" applyBorder="1" applyAlignment="1" applyProtection="1">
      <alignment vertical="center" shrinkToFit="1"/>
      <protection locked="0"/>
    </xf>
    <xf numFmtId="38" fontId="7" fillId="0" borderId="0" xfId="6" applyNumberFormat="1" applyFont="1" applyBorder="1" applyAlignment="1" applyProtection="1">
      <alignment vertical="center" shrinkToFit="1"/>
      <protection locked="0"/>
    </xf>
    <xf numFmtId="0" fontId="7" fillId="0" borderId="2" xfId="6" applyFont="1" applyBorder="1" applyAlignment="1" applyProtection="1">
      <alignment vertical="center"/>
      <protection locked="0"/>
    </xf>
    <xf numFmtId="0" fontId="7" fillId="0" borderId="0" xfId="6" applyFont="1" applyBorder="1" applyAlignment="1" applyProtection="1">
      <alignment vertical="center"/>
      <protection locked="0"/>
    </xf>
    <xf numFmtId="0" fontId="16" fillId="0" borderId="0" xfId="6" applyFont="1" applyBorder="1" applyAlignment="1">
      <alignment horizontal="left" vertical="center" shrinkToFit="1"/>
    </xf>
    <xf numFmtId="0" fontId="17" fillId="0" borderId="0" xfId="6" applyFont="1" applyBorder="1" applyAlignment="1">
      <alignment vertical="center" shrinkToFit="1"/>
    </xf>
    <xf numFmtId="0" fontId="7" fillId="0" borderId="0" xfId="6" applyFont="1" applyBorder="1" applyAlignment="1">
      <alignment vertical="center" shrinkToFit="1"/>
    </xf>
    <xf numFmtId="0" fontId="7" fillId="0" borderId="0" xfId="6" applyFont="1" applyAlignment="1">
      <alignment horizontal="center" vertical="center" shrinkToFit="1"/>
    </xf>
    <xf numFmtId="38" fontId="7" fillId="0" borderId="0" xfId="6" applyNumberFormat="1" applyFont="1" applyAlignment="1">
      <alignment vertical="center" shrinkToFit="1"/>
    </xf>
    <xf numFmtId="0" fontId="16" fillId="0" borderId="0" xfId="6" applyFont="1" applyBorder="1" applyAlignment="1" applyProtection="1">
      <alignment vertical="center"/>
      <protection locked="0"/>
    </xf>
    <xf numFmtId="0" fontId="17" fillId="0" borderId="0" xfId="6" applyFont="1" applyBorder="1" applyAlignment="1" applyProtection="1">
      <alignment vertical="center"/>
      <protection locked="0"/>
    </xf>
    <xf numFmtId="0" fontId="7" fillId="0" borderId="0" xfId="6" applyFont="1" applyBorder="1" applyAlignment="1" applyProtection="1">
      <alignment horizontal="center" vertical="center"/>
      <protection locked="0"/>
    </xf>
    <xf numFmtId="0" fontId="7" fillId="0" borderId="11" xfId="6" applyFont="1" applyBorder="1" applyAlignment="1" applyProtection="1">
      <alignment horizontal="center" vertical="center" wrapText="1"/>
      <protection locked="0"/>
    </xf>
    <xf numFmtId="0" fontId="7" fillId="0" borderId="12" xfId="6" applyFont="1" applyBorder="1" applyAlignment="1" applyProtection="1">
      <alignment horizontal="center" vertical="center" wrapText="1"/>
      <protection locked="0"/>
    </xf>
    <xf numFmtId="0" fontId="19" fillId="0" borderId="0" xfId="15" applyFont="1" applyFill="1" applyAlignment="1">
      <alignment vertical="center"/>
    </xf>
    <xf numFmtId="0" fontId="5" fillId="0" borderId="0" xfId="8" applyFont="1" applyBorder="1" applyAlignment="1">
      <alignment vertical="center"/>
    </xf>
    <xf numFmtId="0" fontId="5" fillId="0" borderId="0" xfId="8" applyFont="1" applyBorder="1">
      <alignment vertical="center"/>
    </xf>
    <xf numFmtId="0" fontId="5" fillId="4" borderId="0" xfId="8" applyFont="1" applyFill="1" applyBorder="1" applyAlignment="1">
      <alignment vertical="center"/>
    </xf>
    <xf numFmtId="0" fontId="5" fillId="0" borderId="0" xfId="8" applyFont="1" applyBorder="1" applyAlignment="1">
      <alignment horizontal="left" vertical="center"/>
    </xf>
    <xf numFmtId="0" fontId="5" fillId="0" borderId="0" xfId="8" applyFont="1" applyBorder="1" applyAlignment="1">
      <alignment horizontal="right" vertical="center"/>
    </xf>
    <xf numFmtId="0" fontId="5" fillId="0" borderId="3" xfId="8" applyFont="1" applyBorder="1" applyAlignment="1">
      <alignment horizontal="left" vertical="center"/>
    </xf>
    <xf numFmtId="0" fontId="5" fillId="0" borderId="2" xfId="8" applyFont="1" applyBorder="1" applyAlignment="1">
      <alignment horizontal="left" vertical="center"/>
    </xf>
    <xf numFmtId="0" fontId="5" fillId="0" borderId="4" xfId="8" applyFont="1" applyBorder="1" applyAlignment="1">
      <alignment horizontal="left" vertical="center"/>
    </xf>
    <xf numFmtId="0" fontId="29" fillId="0" borderId="5" xfId="8" applyFont="1" applyBorder="1" applyAlignment="1">
      <alignment horizontal="left" vertical="center"/>
    </xf>
    <xf numFmtId="0" fontId="30" fillId="0" borderId="0" xfId="8" applyFont="1" applyBorder="1" applyAlignment="1">
      <alignment horizontal="left" vertical="center"/>
    </xf>
    <xf numFmtId="0" fontId="30" fillId="0" borderId="41" xfId="8" applyFont="1" applyBorder="1" applyAlignment="1">
      <alignment horizontal="left" vertical="center"/>
    </xf>
    <xf numFmtId="0" fontId="5" fillId="0" borderId="5" xfId="8" applyFont="1" applyBorder="1" applyAlignment="1">
      <alignment horizontal="left" vertical="center"/>
    </xf>
    <xf numFmtId="0" fontId="5" fillId="0" borderId="41" xfId="8" applyFont="1" applyBorder="1" applyAlignment="1">
      <alignment horizontal="left" vertical="center"/>
    </xf>
    <xf numFmtId="0" fontId="5" fillId="0" borderId="6" xfId="8" applyFont="1" applyBorder="1" applyAlignment="1">
      <alignment horizontal="left" vertical="center"/>
    </xf>
    <xf numFmtId="0" fontId="5" fillId="0" borderId="7" xfId="8" applyFont="1" applyBorder="1" applyAlignment="1">
      <alignment horizontal="left" vertical="center"/>
    </xf>
    <xf numFmtId="0" fontId="5" fillId="0" borderId="8" xfId="8" applyFont="1" applyBorder="1" applyAlignment="1">
      <alignment horizontal="left" vertical="center"/>
    </xf>
    <xf numFmtId="0" fontId="5" fillId="0" borderId="0" xfId="8" applyFont="1" applyBorder="1" applyAlignment="1">
      <alignment horizontal="center" vertical="center"/>
    </xf>
    <xf numFmtId="0" fontId="5" fillId="0" borderId="9" xfId="8" applyFont="1" applyBorder="1" applyAlignment="1">
      <alignment horizontal="left" vertical="center"/>
    </xf>
    <xf numFmtId="0" fontId="5" fillId="0" borderId="10" xfId="8" applyFont="1" applyBorder="1" applyAlignment="1">
      <alignment horizontal="left" vertical="center"/>
    </xf>
    <xf numFmtId="0" fontId="5" fillId="0" borderId="0" xfId="8" applyFont="1" applyFill="1" applyBorder="1" applyAlignment="1" applyProtection="1">
      <alignment horizontal="left" vertical="center"/>
      <protection locked="0"/>
    </xf>
    <xf numFmtId="0" fontId="5" fillId="0" borderId="0" xfId="8" applyFont="1" applyFill="1" applyBorder="1" applyAlignment="1">
      <alignment horizontal="left" vertical="center"/>
    </xf>
    <xf numFmtId="0" fontId="5" fillId="4" borderId="0" xfId="8" applyFont="1" applyFill="1" applyBorder="1" applyAlignment="1" applyProtection="1">
      <alignment vertical="center"/>
      <protection locked="0"/>
    </xf>
    <xf numFmtId="0" fontId="5" fillId="0" borderId="0" xfId="8" applyFont="1" applyFill="1" applyBorder="1">
      <alignment vertical="center"/>
    </xf>
    <xf numFmtId="0" fontId="5" fillId="0" borderId="0" xfId="8" applyFont="1" applyFill="1" applyAlignment="1">
      <alignment horizontal="right" vertical="center"/>
    </xf>
    <xf numFmtId="0" fontId="5" fillId="0" borderId="0" xfId="8" applyFont="1" applyAlignment="1">
      <alignment horizontal="right" vertical="center"/>
    </xf>
    <xf numFmtId="0" fontId="5" fillId="0" borderId="0" xfId="8" applyFont="1" applyAlignment="1">
      <alignment vertical="center"/>
    </xf>
    <xf numFmtId="0" fontId="5" fillId="0" borderId="0" xfId="8" applyFont="1">
      <alignment vertical="center"/>
    </xf>
    <xf numFmtId="0" fontId="9" fillId="0" borderId="0" xfId="8" applyFont="1" applyAlignment="1">
      <alignment horizontal="left" vertical="center" wrapText="1"/>
    </xf>
    <xf numFmtId="0" fontId="9" fillId="0" borderId="0" xfId="8" applyFont="1" applyAlignment="1">
      <alignment horizontal="left" vertical="center"/>
    </xf>
    <xf numFmtId="0" fontId="5" fillId="2" borderId="0" xfId="8" applyFont="1" applyFill="1" applyAlignment="1">
      <alignment horizontal="center" vertical="center"/>
    </xf>
    <xf numFmtId="0" fontId="5" fillId="0" borderId="0" xfId="8" applyFont="1" applyAlignment="1">
      <alignment horizontal="left" vertical="center"/>
    </xf>
    <xf numFmtId="0" fontId="5" fillId="0" borderId="0" xfId="8" applyFont="1" applyFill="1" applyAlignment="1">
      <alignment horizontal="left" vertical="center"/>
    </xf>
    <xf numFmtId="0" fontId="5" fillId="0" borderId="0" xfId="8" applyFont="1" applyFill="1" applyAlignment="1">
      <alignment horizontal="center" vertical="center"/>
    </xf>
    <xf numFmtId="0" fontId="31" fillId="0" borderId="0" xfId="8" applyFont="1" applyAlignment="1">
      <alignment horizontal="left" vertical="center"/>
    </xf>
    <xf numFmtId="0" fontId="31" fillId="0" borderId="0" xfId="0" applyFont="1" applyFill="1" applyAlignment="1">
      <alignment horizontal="left" vertical="center"/>
    </xf>
    <xf numFmtId="0" fontId="23" fillId="3" borderId="31" xfId="11" applyFont="1" applyFill="1" applyBorder="1" applyAlignment="1">
      <alignment horizontal="center" vertical="center"/>
    </xf>
    <xf numFmtId="0" fontId="23" fillId="3" borderId="34" xfId="11" applyFont="1" applyFill="1" applyBorder="1" applyAlignment="1">
      <alignment horizontal="center" vertical="center"/>
    </xf>
    <xf numFmtId="0" fontId="23" fillId="3" borderId="32" xfId="11" applyFont="1" applyFill="1" applyBorder="1" applyAlignment="1">
      <alignment horizontal="center" vertical="center"/>
    </xf>
    <xf numFmtId="0" fontId="23" fillId="3" borderId="29" xfId="11" applyFont="1" applyFill="1" applyBorder="1" applyAlignment="1">
      <alignment horizontal="center" vertical="center"/>
    </xf>
    <xf numFmtId="0" fontId="23" fillId="3" borderId="33" xfId="11" applyFont="1" applyFill="1" applyBorder="1" applyAlignment="1">
      <alignment horizontal="center" vertical="center"/>
    </xf>
    <xf numFmtId="0" fontId="23" fillId="3" borderId="35" xfId="11" applyFont="1" applyFill="1" applyBorder="1" applyAlignment="1">
      <alignment horizontal="center" vertical="center"/>
    </xf>
    <xf numFmtId="0" fontId="23" fillId="3" borderId="30" xfId="11" applyFont="1" applyFill="1" applyBorder="1" applyAlignment="1">
      <alignment horizontal="center" vertical="center"/>
    </xf>
    <xf numFmtId="0" fontId="23" fillId="3" borderId="36" xfId="11" applyFont="1" applyFill="1" applyBorder="1" applyAlignment="1">
      <alignment horizontal="center" vertical="center"/>
    </xf>
    <xf numFmtId="0" fontId="20" fillId="3" borderId="31" xfId="11" applyFont="1" applyFill="1" applyBorder="1" applyAlignment="1">
      <alignment horizontal="center" vertical="center" wrapText="1" shrinkToFit="1"/>
    </xf>
    <xf numFmtId="0" fontId="20" fillId="3" borderId="34" xfId="11" applyFont="1" applyFill="1" applyBorder="1" applyAlignment="1">
      <alignment horizontal="center" vertical="center" wrapText="1" shrinkToFit="1"/>
    </xf>
    <xf numFmtId="0" fontId="20" fillId="0" borderId="26" xfId="11" applyFont="1" applyFill="1" applyBorder="1" applyAlignment="1">
      <alignment vertical="center"/>
    </xf>
    <xf numFmtId="0" fontId="20" fillId="0" borderId="27" xfId="11" applyFont="1" applyFill="1" applyBorder="1" applyAlignment="1">
      <alignment vertical="center"/>
    </xf>
    <xf numFmtId="0" fontId="20" fillId="0" borderId="28" xfId="11" applyFont="1" applyFill="1" applyBorder="1" applyAlignment="1">
      <alignment vertical="center"/>
    </xf>
    <xf numFmtId="0" fontId="20" fillId="0" borderId="26" xfId="11" applyFont="1" applyFill="1" applyBorder="1" applyAlignment="1">
      <alignment vertical="center" wrapText="1"/>
    </xf>
    <xf numFmtId="0" fontId="20" fillId="0" borderId="27" xfId="11" applyFont="1" applyFill="1" applyBorder="1" applyAlignment="1">
      <alignment vertical="center" wrapText="1"/>
    </xf>
    <xf numFmtId="0" fontId="20" fillId="0" borderId="28" xfId="11" applyFont="1" applyFill="1" applyBorder="1" applyAlignment="1">
      <alignment vertical="center" wrapText="1"/>
    </xf>
    <xf numFmtId="0" fontId="18" fillId="0" borderId="0" xfId="11" applyFont="1" applyAlignment="1">
      <alignment horizontal="center" vertical="center" wrapText="1"/>
    </xf>
    <xf numFmtId="0" fontId="20" fillId="2" borderId="26" xfId="11" applyFont="1" applyFill="1" applyBorder="1" applyAlignment="1">
      <alignment horizontal="left" vertical="center" shrinkToFit="1"/>
    </xf>
    <xf numFmtId="0" fontId="20" fillId="2" borderId="27" xfId="11" applyFont="1" applyFill="1" applyBorder="1" applyAlignment="1">
      <alignment horizontal="left" vertical="center" shrinkToFit="1"/>
    </xf>
    <xf numFmtId="0" fontId="20" fillId="0" borderId="26" xfId="11" applyFont="1" applyBorder="1" applyAlignment="1">
      <alignment vertical="center"/>
    </xf>
    <xf numFmtId="0" fontId="20" fillId="0" borderId="27" xfId="11" applyFont="1" applyBorder="1" applyAlignment="1">
      <alignment vertical="center"/>
    </xf>
    <xf numFmtId="0" fontId="20" fillId="0" borderId="28" xfId="11" applyFont="1" applyBorder="1" applyAlignment="1">
      <alignment vertical="center"/>
    </xf>
    <xf numFmtId="0" fontId="20" fillId="0" borderId="26" xfId="11" applyFont="1" applyFill="1" applyBorder="1" applyAlignment="1">
      <alignment horizontal="left" vertical="center"/>
    </xf>
    <xf numFmtId="0" fontId="20" fillId="0" borderId="27" xfId="11" applyFont="1" applyFill="1" applyBorder="1" applyAlignment="1">
      <alignment horizontal="left" vertical="center"/>
    </xf>
    <xf numFmtId="0" fontId="20" fillId="0" borderId="28" xfId="11" applyFont="1" applyFill="1" applyBorder="1" applyAlignment="1">
      <alignment horizontal="left" vertical="center"/>
    </xf>
    <xf numFmtId="0" fontId="20" fillId="4" borderId="37" xfId="15" applyFont="1" applyFill="1" applyBorder="1" applyAlignment="1" applyProtection="1">
      <alignment horizontal="left" vertical="center" wrapText="1"/>
      <protection locked="0"/>
    </xf>
    <xf numFmtId="0" fontId="20" fillId="2" borderId="26" xfId="11" applyFont="1" applyFill="1" applyBorder="1" applyAlignment="1">
      <alignment horizontal="left" vertical="center"/>
    </xf>
    <xf numFmtId="0" fontId="20" fillId="2" borderId="27" xfId="11" applyFont="1" applyFill="1" applyBorder="1" applyAlignment="1">
      <alignment horizontal="left" vertical="center"/>
    </xf>
    <xf numFmtId="0" fontId="20" fillId="2" borderId="28" xfId="11" applyFont="1" applyFill="1" applyBorder="1" applyAlignment="1">
      <alignment horizontal="left" vertical="center"/>
    </xf>
    <xf numFmtId="0" fontId="5" fillId="0" borderId="1" xfId="0" applyFont="1" applyBorder="1" applyAlignment="1">
      <alignment horizontal="center" vertical="center"/>
    </xf>
    <xf numFmtId="0" fontId="5" fillId="2" borderId="1" xfId="0" applyFont="1" applyFill="1" applyBorder="1" applyAlignment="1" applyProtection="1">
      <alignment horizontal="left" vertical="center"/>
      <protection locked="0"/>
    </xf>
    <xf numFmtId="0" fontId="5" fillId="0" borderId="0" xfId="0" applyFont="1" applyAlignment="1">
      <alignment horizontal="left" vertical="center" wrapText="1"/>
    </xf>
    <xf numFmtId="0" fontId="5" fillId="2" borderId="0" xfId="0" applyFont="1" applyFill="1" applyBorder="1" applyAlignment="1" applyProtection="1">
      <alignment horizontal="left" vertical="center" shrinkToFit="1"/>
      <protection locked="0"/>
    </xf>
    <xf numFmtId="0" fontId="5" fillId="0" borderId="0" xfId="0" applyFont="1" applyAlignment="1">
      <alignment horizontal="right" vertical="center"/>
    </xf>
    <xf numFmtId="0" fontId="5" fillId="2" borderId="0" xfId="0" applyFont="1" applyFill="1" applyAlignment="1" applyProtection="1">
      <alignment vertical="center" shrinkToFit="1"/>
      <protection locked="0"/>
    </xf>
    <xf numFmtId="0" fontId="5" fillId="0" borderId="0" xfId="0" applyFont="1" applyAlignment="1">
      <alignment horizontal="center" vertical="center"/>
    </xf>
    <xf numFmtId="38" fontId="6" fillId="0" borderId="10" xfId="1" applyFont="1" applyFill="1" applyBorder="1" applyAlignment="1">
      <alignment horizontal="center" vertical="center"/>
    </xf>
    <xf numFmtId="0" fontId="5" fillId="2" borderId="0" xfId="0" applyFont="1" applyFill="1" applyAlignment="1" applyProtection="1">
      <alignment horizontal="left" vertical="center" shrinkToFit="1"/>
      <protection locked="0"/>
    </xf>
    <xf numFmtId="0" fontId="7" fillId="0" borderId="0" xfId="6" applyFont="1" applyAlignment="1">
      <alignment horizontal="left" vertical="center" shrinkToFit="1"/>
    </xf>
    <xf numFmtId="0" fontId="16" fillId="0" borderId="10" xfId="6" applyFont="1" applyBorder="1" applyAlignment="1">
      <alignment horizontal="left" vertical="center" shrinkToFit="1"/>
    </xf>
    <xf numFmtId="0" fontId="16" fillId="0" borderId="0" xfId="6" applyFont="1" applyBorder="1" applyAlignment="1">
      <alignment horizontal="left" vertical="center" shrinkToFit="1"/>
    </xf>
    <xf numFmtId="0" fontId="17" fillId="0" borderId="18" xfId="6" applyFont="1" applyBorder="1" applyAlignment="1">
      <alignment horizontal="center" vertical="center" shrinkToFit="1"/>
    </xf>
    <xf numFmtId="0" fontId="17" fillId="0" borderId="19" xfId="6" applyFont="1" applyBorder="1" applyAlignment="1">
      <alignment horizontal="center" vertical="center" shrinkToFit="1"/>
    </xf>
    <xf numFmtId="0" fontId="17" fillId="0" borderId="20" xfId="6" applyFont="1" applyBorder="1" applyAlignment="1">
      <alignment horizontal="center" vertical="center" shrinkToFit="1"/>
    </xf>
    <xf numFmtId="0" fontId="17" fillId="0" borderId="24" xfId="6" applyFont="1" applyBorder="1" applyAlignment="1">
      <alignment horizontal="center" vertical="center" wrapText="1"/>
    </xf>
    <xf numFmtId="0" fontId="17" fillId="0" borderId="19" xfId="6" applyFont="1" applyBorder="1" applyAlignment="1">
      <alignment horizontal="center" vertical="center" wrapText="1"/>
    </xf>
    <xf numFmtId="0" fontId="17" fillId="0" borderId="20" xfId="6" applyFont="1" applyBorder="1" applyAlignment="1">
      <alignment horizontal="center" vertical="center" wrapText="1"/>
    </xf>
    <xf numFmtId="38" fontId="17" fillId="2" borderId="21" xfId="6" applyNumberFormat="1" applyFont="1" applyFill="1" applyBorder="1" applyAlignment="1" applyProtection="1">
      <alignment horizontal="right" vertical="center" shrinkToFit="1"/>
      <protection locked="0"/>
    </xf>
    <xf numFmtId="38" fontId="17" fillId="2" borderId="22" xfId="6" applyNumberFormat="1" applyFont="1" applyFill="1" applyBorder="1" applyAlignment="1" applyProtection="1">
      <alignment horizontal="right" vertical="center" shrinkToFit="1"/>
      <protection locked="0"/>
    </xf>
    <xf numFmtId="38" fontId="17" fillId="2" borderId="23" xfId="6" applyNumberFormat="1" applyFont="1" applyFill="1" applyBorder="1" applyAlignment="1" applyProtection="1">
      <alignment horizontal="right" vertical="center" shrinkToFit="1"/>
      <protection locked="0"/>
    </xf>
    <xf numFmtId="38" fontId="17" fillId="4" borderId="25" xfId="6" applyNumberFormat="1" applyFont="1" applyFill="1" applyBorder="1" applyAlignment="1" applyProtection="1">
      <alignment horizontal="right" vertical="center" shrinkToFit="1"/>
      <protection locked="0"/>
    </xf>
    <xf numFmtId="38" fontId="17" fillId="4" borderId="22" xfId="6" applyNumberFormat="1" applyFont="1" applyFill="1" applyBorder="1" applyAlignment="1" applyProtection="1">
      <alignment horizontal="right" vertical="center" shrinkToFit="1"/>
      <protection locked="0"/>
    </xf>
    <xf numFmtId="38" fontId="17" fillId="4" borderId="23" xfId="6" applyNumberFormat="1" applyFont="1" applyFill="1" applyBorder="1" applyAlignment="1" applyProtection="1">
      <alignment horizontal="right" vertical="center" shrinkToFit="1"/>
      <protection locked="0"/>
    </xf>
    <xf numFmtId="38" fontId="17" fillId="0" borderId="25" xfId="6" applyNumberFormat="1" applyFont="1" applyFill="1" applyBorder="1" applyAlignment="1">
      <alignment horizontal="right" vertical="center" shrinkToFit="1"/>
    </xf>
    <xf numFmtId="38" fontId="17" fillId="0" borderId="22" xfId="6" applyNumberFormat="1" applyFont="1" applyFill="1" applyBorder="1" applyAlignment="1">
      <alignment horizontal="right" vertical="center" shrinkToFit="1"/>
    </xf>
    <xf numFmtId="38" fontId="17" fillId="0" borderId="23" xfId="6" applyNumberFormat="1" applyFont="1" applyFill="1" applyBorder="1" applyAlignment="1">
      <alignment horizontal="right" vertical="center" shrinkToFit="1"/>
    </xf>
    <xf numFmtId="0" fontId="7" fillId="0" borderId="1" xfId="6" applyFont="1" applyFill="1" applyBorder="1" applyAlignment="1">
      <alignment horizontal="left" vertical="center" shrinkToFit="1"/>
    </xf>
    <xf numFmtId="0" fontId="9" fillId="0" borderId="0" xfId="6" applyFont="1" applyAlignment="1" applyProtection="1">
      <alignment horizontal="center" vertical="center"/>
      <protection locked="0"/>
    </xf>
    <xf numFmtId="0" fontId="7" fillId="0" borderId="11" xfId="6" applyFont="1" applyBorder="1" applyAlignment="1" applyProtection="1">
      <alignment horizontal="center" vertical="center"/>
      <protection locked="0"/>
    </xf>
    <xf numFmtId="0" fontId="7" fillId="0" borderId="12" xfId="6" applyFont="1" applyBorder="1" applyAlignment="1" applyProtection="1">
      <alignment horizontal="center" vertical="center"/>
      <protection locked="0"/>
    </xf>
    <xf numFmtId="0" fontId="7" fillId="0" borderId="11" xfId="6" applyFont="1" applyBorder="1" applyAlignment="1" applyProtection="1">
      <alignment horizontal="center" vertical="center" wrapText="1"/>
      <protection locked="0"/>
    </xf>
    <xf numFmtId="0" fontId="7" fillId="0" borderId="12" xfId="6" applyFont="1" applyBorder="1" applyAlignment="1" applyProtection="1">
      <alignment horizontal="center" vertical="center" wrapText="1"/>
      <protection locked="0"/>
    </xf>
    <xf numFmtId="0" fontId="7" fillId="0" borderId="6" xfId="6" applyFont="1" applyBorder="1" applyAlignment="1" applyProtection="1">
      <alignment horizontal="center" vertical="center" shrinkToFit="1"/>
      <protection locked="0"/>
    </xf>
    <xf numFmtId="0" fontId="7" fillId="0" borderId="7" xfId="6" applyFont="1" applyBorder="1" applyAlignment="1" applyProtection="1">
      <alignment horizontal="center" vertical="center" shrinkToFit="1"/>
      <protection locked="0"/>
    </xf>
    <xf numFmtId="0" fontId="7" fillId="0" borderId="8" xfId="6" applyFont="1" applyBorder="1" applyAlignment="1" applyProtection="1">
      <alignment horizontal="center" vertical="center" shrinkToFit="1"/>
      <protection locked="0"/>
    </xf>
    <xf numFmtId="0" fontId="13" fillId="0" borderId="0" xfId="6" applyFont="1" applyAlignment="1" applyProtection="1">
      <alignment horizontal="center" vertical="center" wrapText="1" shrinkToFit="1"/>
    </xf>
    <xf numFmtId="38" fontId="7" fillId="0" borderId="11" xfId="7" applyFont="1" applyBorder="1" applyAlignment="1" applyProtection="1">
      <alignment horizontal="center" vertical="center" shrinkToFit="1"/>
    </xf>
    <xf numFmtId="38" fontId="7" fillId="0" borderId="40" xfId="7" applyFont="1" applyBorder="1" applyAlignment="1" applyProtection="1">
      <alignment horizontal="center" vertical="center" shrinkToFit="1"/>
    </xf>
    <xf numFmtId="38" fontId="7" fillId="0" borderId="12" xfId="7" applyFont="1" applyBorder="1" applyAlignment="1" applyProtection="1">
      <alignment horizontal="center" vertical="center" shrinkToFit="1"/>
    </xf>
    <xf numFmtId="38" fontId="7" fillId="2" borderId="11" xfId="7" applyFont="1" applyFill="1" applyBorder="1" applyAlignment="1" applyProtection="1">
      <alignment horizontal="center" vertical="center" shrinkToFit="1"/>
      <protection locked="0"/>
    </xf>
    <xf numFmtId="38" fontId="7" fillId="2" borderId="40" xfId="7" applyFont="1" applyFill="1" applyBorder="1" applyAlignment="1" applyProtection="1">
      <alignment horizontal="center" vertical="center" shrinkToFit="1"/>
      <protection locked="0"/>
    </xf>
    <xf numFmtId="38" fontId="7" fillId="2" borderId="12" xfId="7" applyFont="1" applyFill="1" applyBorder="1" applyAlignment="1" applyProtection="1">
      <alignment horizontal="center" vertical="center" shrinkToFit="1"/>
      <protection locked="0"/>
    </xf>
    <xf numFmtId="0" fontId="7" fillId="0" borderId="6" xfId="6" applyFont="1" applyBorder="1" applyAlignment="1" applyProtection="1">
      <alignment horizontal="center" vertical="center" wrapText="1" shrinkToFit="1"/>
      <protection locked="0"/>
    </xf>
    <xf numFmtId="0" fontId="7" fillId="0" borderId="7" xfId="6" applyFont="1" applyBorder="1" applyAlignment="1" applyProtection="1">
      <alignment horizontal="center" vertical="center" wrapText="1" shrinkToFit="1"/>
      <protection locked="0"/>
    </xf>
    <xf numFmtId="0" fontId="7" fillId="0" borderId="8" xfId="6" applyFont="1" applyBorder="1" applyAlignment="1" applyProtection="1">
      <alignment horizontal="center" vertical="center" wrapText="1" shrinkToFit="1"/>
      <protection locked="0"/>
    </xf>
    <xf numFmtId="38" fontId="7" fillId="2" borderId="11" xfId="7" applyFont="1" applyFill="1" applyBorder="1" applyAlignment="1" applyProtection="1">
      <alignment horizontal="center" vertical="center" shrinkToFit="1"/>
    </xf>
    <xf numFmtId="38" fontId="7" fillId="2" borderId="40" xfId="7" applyFont="1" applyFill="1" applyBorder="1" applyAlignment="1" applyProtection="1">
      <alignment horizontal="center" vertical="center" shrinkToFit="1"/>
    </xf>
    <xf numFmtId="38" fontId="7" fillId="2" borderId="12" xfId="7" applyFont="1" applyFill="1" applyBorder="1" applyAlignment="1" applyProtection="1">
      <alignment horizontal="center" vertical="center" shrinkToFit="1"/>
    </xf>
    <xf numFmtId="38" fontId="7" fillId="4" borderId="11" xfId="7" applyFont="1" applyFill="1" applyBorder="1" applyAlignment="1" applyProtection="1">
      <alignment horizontal="center" vertical="center" shrinkToFit="1"/>
      <protection locked="0"/>
    </xf>
    <xf numFmtId="38" fontId="7" fillId="4" borderId="40" xfId="7" applyFont="1" applyFill="1" applyBorder="1" applyAlignment="1" applyProtection="1">
      <alignment horizontal="center" vertical="center" shrinkToFit="1"/>
      <protection locked="0"/>
    </xf>
    <xf numFmtId="38" fontId="7" fillId="4" borderId="12" xfId="7" applyFont="1" applyFill="1" applyBorder="1" applyAlignment="1" applyProtection="1">
      <alignment horizontal="center" vertical="center" shrinkToFit="1"/>
      <protection locked="0"/>
    </xf>
    <xf numFmtId="0" fontId="9" fillId="0" borderId="0" xfId="8" applyFont="1" applyAlignment="1">
      <alignment horizontal="left" vertical="center"/>
    </xf>
    <xf numFmtId="0" fontId="9" fillId="0" borderId="0" xfId="8" applyFont="1" applyAlignment="1">
      <alignment horizontal="center" vertical="center"/>
    </xf>
    <xf numFmtId="0" fontId="5" fillId="0" borderId="0" xfId="8" applyFont="1" applyFill="1" applyAlignment="1">
      <alignment horizontal="left" vertical="center" indent="1" shrinkToFit="1"/>
    </xf>
    <xf numFmtId="0" fontId="9" fillId="0" borderId="0" xfId="8" applyFont="1" applyAlignment="1">
      <alignment horizontal="left" vertical="center" wrapText="1"/>
    </xf>
    <xf numFmtId="0" fontId="5" fillId="4" borderId="0" xfId="8" applyFont="1" applyFill="1" applyBorder="1" applyAlignment="1" applyProtection="1">
      <alignment horizontal="center" vertical="center"/>
      <protection locked="0"/>
    </xf>
    <xf numFmtId="0" fontId="5" fillId="4" borderId="0" xfId="8" applyFont="1" applyFill="1" applyBorder="1" applyAlignment="1" applyProtection="1">
      <alignment horizontal="left" vertical="center"/>
      <protection locked="0"/>
    </xf>
    <xf numFmtId="0" fontId="5" fillId="2" borderId="5" xfId="8" applyFont="1" applyFill="1" applyBorder="1" applyAlignment="1">
      <alignment vertical="center"/>
    </xf>
    <xf numFmtId="0" fontId="5" fillId="2" borderId="0" xfId="8" applyFont="1" applyFill="1" applyBorder="1" applyAlignment="1">
      <alignment vertical="center"/>
    </xf>
    <xf numFmtId="0" fontId="5" fillId="2" borderId="41" xfId="8" applyFont="1" applyFill="1" applyBorder="1" applyAlignment="1">
      <alignment vertical="center"/>
    </xf>
    <xf numFmtId="0" fontId="5" fillId="2" borderId="9" xfId="8" applyFont="1" applyFill="1" applyBorder="1" applyAlignment="1">
      <alignment vertical="center"/>
    </xf>
    <xf numFmtId="0" fontId="5" fillId="2" borderId="10" xfId="8" applyFont="1" applyFill="1" applyBorder="1" applyAlignment="1">
      <alignment vertical="center"/>
    </xf>
    <xf numFmtId="0" fontId="5" fillId="2" borderId="13" xfId="8" applyFont="1" applyFill="1" applyBorder="1" applyAlignment="1">
      <alignment vertical="center"/>
    </xf>
    <xf numFmtId="0" fontId="5" fillId="0" borderId="6" xfId="8" applyFont="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38" fontId="5" fillId="0" borderId="1" xfId="1" applyFont="1" applyBorder="1" applyAlignment="1">
      <alignment horizontal="right" vertical="center"/>
    </xf>
    <xf numFmtId="0" fontId="5" fillId="2" borderId="3" xfId="8" applyFont="1" applyFill="1" applyBorder="1" applyAlignment="1">
      <alignment vertical="center"/>
    </xf>
    <xf numFmtId="0" fontId="5" fillId="2" borderId="2" xfId="8" applyFont="1" applyFill="1" applyBorder="1" applyAlignment="1">
      <alignment vertical="center"/>
    </xf>
    <xf numFmtId="0" fontId="5" fillId="2" borderId="4" xfId="8" applyFont="1" applyFill="1" applyBorder="1" applyAlignment="1">
      <alignment vertical="center"/>
    </xf>
    <xf numFmtId="0" fontId="5" fillId="4" borderId="0" xfId="8" applyFont="1" applyFill="1" applyBorder="1" applyAlignment="1">
      <alignment horizontal="left" vertical="center"/>
    </xf>
    <xf numFmtId="0" fontId="5" fillId="0" borderId="0" xfId="8" applyFont="1" applyBorder="1" applyAlignment="1">
      <alignment horizontal="center" vertical="center"/>
    </xf>
    <xf numFmtId="0" fontId="15" fillId="0" borderId="5" xfId="10" applyFont="1" applyBorder="1" applyAlignment="1">
      <alignment horizontal="left" vertical="center" wrapText="1"/>
    </xf>
    <xf numFmtId="0" fontId="15" fillId="0" borderId="0" xfId="10" applyFont="1" applyBorder="1" applyAlignment="1">
      <alignment horizontal="left" vertical="center" wrapText="1"/>
    </xf>
    <xf numFmtId="0" fontId="5" fillId="0" borderId="3" xfId="10" applyFont="1" applyFill="1" applyBorder="1" applyAlignment="1">
      <alignment horizontal="center" vertical="center" wrapText="1"/>
    </xf>
    <xf numFmtId="0" fontId="5" fillId="0" borderId="4" xfId="10" applyFont="1" applyFill="1" applyBorder="1" applyAlignment="1">
      <alignment horizontal="center" vertical="center" wrapText="1"/>
    </xf>
    <xf numFmtId="0" fontId="5" fillId="0" borderId="9" xfId="10" applyFont="1" applyFill="1" applyBorder="1" applyAlignment="1">
      <alignment horizontal="center" vertical="center" wrapText="1"/>
    </xf>
    <xf numFmtId="0" fontId="5" fillId="0" borderId="13" xfId="10" applyFont="1" applyFill="1" applyBorder="1" applyAlignment="1">
      <alignment horizontal="center" vertical="center" wrapText="1"/>
    </xf>
    <xf numFmtId="38" fontId="5" fillId="0" borderId="14" xfId="1" applyFont="1" applyBorder="1" applyAlignment="1">
      <alignment horizontal="right" vertical="center"/>
    </xf>
    <xf numFmtId="38" fontId="5" fillId="0" borderId="15" xfId="1" applyFont="1" applyBorder="1" applyAlignment="1">
      <alignment horizontal="right" vertical="center"/>
    </xf>
    <xf numFmtId="38" fontId="5" fillId="0" borderId="16" xfId="1" applyFont="1" applyBorder="1" applyAlignment="1">
      <alignment horizontal="right" vertical="center"/>
    </xf>
    <xf numFmtId="38" fontId="5" fillId="0" borderId="17" xfId="1" applyFont="1" applyBorder="1" applyAlignment="1">
      <alignment horizontal="right" vertical="center"/>
    </xf>
    <xf numFmtId="38" fontId="5" fillId="0" borderId="14" xfId="1" applyFont="1" applyFill="1" applyBorder="1" applyAlignment="1">
      <alignment horizontal="right" vertical="center"/>
    </xf>
    <xf numFmtId="38" fontId="5" fillId="0" borderId="15" xfId="1" applyFont="1" applyFill="1" applyBorder="1" applyAlignment="1">
      <alignment horizontal="right" vertical="center"/>
    </xf>
    <xf numFmtId="38" fontId="5" fillId="0" borderId="16" xfId="1" applyFont="1" applyFill="1" applyBorder="1" applyAlignment="1">
      <alignment horizontal="right" vertical="center"/>
    </xf>
    <xf numFmtId="38" fontId="5" fillId="0" borderId="17" xfId="1" applyFont="1" applyFill="1" applyBorder="1" applyAlignment="1">
      <alignment horizontal="right" vertical="center"/>
    </xf>
    <xf numFmtId="38" fontId="5" fillId="0" borderId="3" xfId="1" applyFont="1" applyFill="1" applyBorder="1" applyAlignment="1">
      <alignment horizontal="right" vertical="center"/>
    </xf>
    <xf numFmtId="38" fontId="5" fillId="0" borderId="4" xfId="1" applyFont="1" applyFill="1" applyBorder="1" applyAlignment="1">
      <alignment horizontal="right" vertical="center"/>
    </xf>
    <xf numFmtId="38" fontId="5" fillId="0" borderId="9" xfId="1" applyFont="1" applyFill="1" applyBorder="1" applyAlignment="1">
      <alignment horizontal="right" vertical="center"/>
    </xf>
    <xf numFmtId="38" fontId="5" fillId="0" borderId="13" xfId="1" applyFont="1" applyFill="1" applyBorder="1" applyAlignment="1">
      <alignment horizontal="right" vertical="center"/>
    </xf>
    <xf numFmtId="0" fontId="5" fillId="0" borderId="3" xfId="10" applyFont="1" applyBorder="1" applyAlignment="1">
      <alignment horizontal="center" vertical="center" wrapText="1"/>
    </xf>
    <xf numFmtId="0" fontId="5" fillId="0" borderId="4" xfId="10" applyFont="1" applyBorder="1" applyAlignment="1">
      <alignment horizontal="center" vertical="center" wrapText="1"/>
    </xf>
    <xf numFmtId="0" fontId="5" fillId="0" borderId="9" xfId="10" applyFont="1" applyBorder="1" applyAlignment="1">
      <alignment horizontal="center" vertical="center" wrapText="1"/>
    </xf>
    <xf numFmtId="0" fontId="5" fillId="0" borderId="13" xfId="10" applyFont="1" applyBorder="1" applyAlignment="1">
      <alignment horizontal="center" vertical="center" wrapText="1"/>
    </xf>
    <xf numFmtId="0" fontId="5" fillId="0" borderId="6" xfId="10" applyFont="1" applyBorder="1" applyAlignment="1">
      <alignment horizontal="center" vertical="center"/>
    </xf>
    <xf numFmtId="0" fontId="5" fillId="0" borderId="8" xfId="10" applyFont="1" applyBorder="1" applyAlignment="1">
      <alignment horizontal="center" vertical="center"/>
    </xf>
    <xf numFmtId="42" fontId="5" fillId="0" borderId="6" xfId="10" applyNumberFormat="1" applyFont="1" applyBorder="1" applyAlignment="1">
      <alignment horizontal="center" vertical="center"/>
    </xf>
    <xf numFmtId="42" fontId="5" fillId="0" borderId="8" xfId="10" applyNumberFormat="1" applyFont="1" applyBorder="1" applyAlignment="1">
      <alignment horizontal="center" vertical="center"/>
    </xf>
    <xf numFmtId="0" fontId="5" fillId="0" borderId="0" xfId="10" applyFont="1" applyAlignment="1">
      <alignment horizontal="right" vertical="center"/>
    </xf>
    <xf numFmtId="0" fontId="10" fillId="0" borderId="0" xfId="10" applyFont="1" applyAlignment="1">
      <alignment horizontal="center" vertical="center"/>
    </xf>
    <xf numFmtId="0" fontId="5" fillId="0" borderId="1" xfId="10" applyFont="1" applyBorder="1" applyAlignment="1">
      <alignment horizontal="center" vertical="center"/>
    </xf>
    <xf numFmtId="42" fontId="5" fillId="0" borderId="1" xfId="10" applyNumberFormat="1" applyFont="1" applyBorder="1" applyAlignment="1">
      <alignment horizontal="center" vertical="center"/>
    </xf>
    <xf numFmtId="0" fontId="5" fillId="0" borderId="0" xfId="0" applyFont="1" applyFill="1" applyAlignment="1">
      <alignment horizontal="left" vertical="center" shrinkToFit="1"/>
    </xf>
    <xf numFmtId="0" fontId="5" fillId="0" borderId="1" xfId="10" applyFont="1" applyBorder="1" applyAlignment="1">
      <alignment horizontal="center" vertical="center" wrapText="1"/>
    </xf>
    <xf numFmtId="0" fontId="5" fillId="0" borderId="0" xfId="10" applyFont="1" applyBorder="1" applyAlignment="1">
      <alignment vertical="center"/>
    </xf>
    <xf numFmtId="0" fontId="5" fillId="0" borderId="1" xfId="10" applyFont="1" applyFill="1" applyBorder="1" applyAlignment="1">
      <alignment horizontal="center" vertical="center" wrapText="1"/>
    </xf>
    <xf numFmtId="0" fontId="5" fillId="0" borderId="0" xfId="10" applyFont="1" applyAlignment="1">
      <alignment horizontal="center" vertical="center"/>
    </xf>
    <xf numFmtId="38" fontId="5" fillId="2" borderId="5" xfId="1" applyFont="1" applyFill="1" applyBorder="1" applyAlignment="1">
      <alignment vertical="center"/>
    </xf>
    <xf numFmtId="38" fontId="5" fillId="2" borderId="0" xfId="1" applyFont="1" applyFill="1" applyBorder="1" applyAlignment="1">
      <alignment vertical="center"/>
    </xf>
    <xf numFmtId="38" fontId="5" fillId="2" borderId="41" xfId="1" applyFont="1" applyFill="1" applyBorder="1" applyAlignment="1">
      <alignment vertical="center"/>
    </xf>
  </cellXfs>
  <cellStyles count="16">
    <cellStyle name="桁区切り" xfId="1" builtinId="6"/>
    <cellStyle name="桁区切り 2" xfId="7"/>
    <cellStyle name="桁区切り 3" xfId="9"/>
    <cellStyle name="標準" xfId="0" builtinId="0"/>
    <cellStyle name="標準 2" xfId="2"/>
    <cellStyle name="標準 2 2" xfId="8"/>
    <cellStyle name="標準 3" xfId="3"/>
    <cellStyle name="標準 3 2" xfId="12"/>
    <cellStyle name="標準 4" xfId="4"/>
    <cellStyle name="標準 4 2" xfId="13"/>
    <cellStyle name="標準 5" xfId="5"/>
    <cellStyle name="標準 5 2" xfId="14"/>
    <cellStyle name="標準 6" xfId="6"/>
    <cellStyle name="標準 7" xfId="11"/>
    <cellStyle name="標準 8" xfId="10"/>
    <cellStyle name="標準 9" xfId="15"/>
  </cellStyles>
  <dxfs count="0"/>
  <tableStyles count="0" defaultTableStyle="TableStyleMedium2" defaultPivotStyle="PivotStyleLight16"/>
  <colors>
    <mruColors>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4</xdr:row>
      <xdr:rowOff>196580</xdr:rowOff>
    </xdr:from>
    <xdr:to>
      <xdr:col>8</xdr:col>
      <xdr:colOff>17930</xdr:colOff>
      <xdr:row>5</xdr:row>
      <xdr:rowOff>239484</xdr:rowOff>
    </xdr:to>
    <xdr:sp macro="" textlink="">
      <xdr:nvSpPr>
        <xdr:cNvPr id="2" name="テキスト ボックス 1"/>
        <xdr:cNvSpPr txBox="1"/>
      </xdr:nvSpPr>
      <xdr:spPr>
        <a:xfrm>
          <a:off x="76200" y="2055860"/>
          <a:ext cx="9763910" cy="2389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b="1" u="sng"/>
            <a:t>【</a:t>
          </a:r>
          <a:r>
            <a:rPr kumimoji="1" lang="ja-JP" altLang="en-US" sz="1200" b="1" u="sng"/>
            <a:t>各種ポイントの付与又は利用について</a:t>
          </a:r>
          <a:r>
            <a:rPr kumimoji="1" lang="en-US" altLang="ja-JP" sz="1200" b="1" u="sng"/>
            <a:t>】</a:t>
          </a:r>
          <a:r>
            <a:rPr kumimoji="1" lang="ja-JP" altLang="ja-JP" sz="1100" b="1" u="sng">
              <a:solidFill>
                <a:schemeClr val="dk1"/>
              </a:solidFill>
              <a:effectLst/>
              <a:latin typeface="+mn-lt"/>
              <a:ea typeface="+mn-ea"/>
              <a:cs typeface="+mn-cs"/>
            </a:rPr>
            <a:t>　</a:t>
          </a:r>
          <a:r>
            <a:rPr kumimoji="1" lang="en-US" altLang="ja-JP" sz="1100" b="1" u="sng">
              <a:solidFill>
                <a:srgbClr val="FF0000"/>
              </a:solidFill>
              <a:effectLst/>
              <a:latin typeface="+mn-lt"/>
              <a:ea typeface="+mn-ea"/>
              <a:cs typeface="+mn-cs"/>
            </a:rPr>
            <a:t>※</a:t>
          </a:r>
          <a:r>
            <a:rPr kumimoji="1" lang="ja-JP" altLang="ja-JP" sz="1100" b="1" i="0" u="sng">
              <a:solidFill>
                <a:schemeClr val="dk1"/>
              </a:solidFill>
              <a:effectLst/>
              <a:latin typeface="+mn-lt"/>
              <a:ea typeface="+mn-ea"/>
              <a:cs typeface="+mn-cs"/>
            </a:rPr>
            <a:t>①から③までのうち、当てはまるものにチェックをしてください。</a:t>
          </a:r>
          <a:endParaRPr lang="ja-JP" altLang="ja-JP" sz="1200">
            <a:effectLst/>
          </a:endParaRPr>
        </a:p>
        <a:p>
          <a:pPr>
            <a:lnSpc>
              <a:spcPts val="1500"/>
            </a:lnSpc>
          </a:pPr>
          <a:r>
            <a:rPr kumimoji="1" lang="ja-JP" altLang="en-US" sz="1200" b="1"/>
            <a:t>　対象経費の支払時に、金額換算可能な各種ポイントの付与又は利用はありませんか？</a:t>
          </a:r>
          <a:endParaRPr kumimoji="1" lang="en-US" altLang="ja-JP" sz="1200" b="1"/>
        </a:p>
        <a:p>
          <a:pPr>
            <a:lnSpc>
              <a:spcPts val="1500"/>
            </a:lnSpc>
          </a:pPr>
          <a:r>
            <a:rPr kumimoji="1" lang="ja-JP" altLang="en-US" sz="1200" b="1"/>
            <a:t>　以下の①又は②に該当する場合には、ポイント相当額を確認できる根拠資料をご提出いただきます（「◆実績報告書類」の</a:t>
          </a:r>
          <a:r>
            <a:rPr kumimoji="1" lang="en-US" altLang="ja-JP" sz="1200" b="1"/>
            <a:t>7</a:t>
          </a:r>
          <a:r>
            <a:rPr kumimoji="1" lang="ja-JP" altLang="en-US" sz="1200" b="1"/>
            <a:t>番参照）。</a:t>
          </a:r>
          <a:endParaRPr kumimoji="1" lang="en-US" altLang="ja-JP" sz="1200" b="1"/>
        </a:p>
        <a:p>
          <a:pPr>
            <a:lnSpc>
              <a:spcPts val="1500"/>
            </a:lnSpc>
          </a:pPr>
          <a:endParaRPr kumimoji="1" lang="en-US" altLang="ja-JP" sz="1200"/>
        </a:p>
        <a:p>
          <a:pPr>
            <a:lnSpc>
              <a:spcPts val="1500"/>
            </a:lnSpc>
          </a:pPr>
          <a:r>
            <a:rPr kumimoji="1" lang="ja-JP" altLang="en-US" sz="1200"/>
            <a:t>　①　</a:t>
          </a:r>
          <a:r>
            <a:rPr kumimoji="1" lang="ja-JP" altLang="en-US" sz="1600"/>
            <a:t>□</a:t>
          </a:r>
          <a:r>
            <a:rPr kumimoji="1" lang="ja-JP" altLang="en-US" sz="1200"/>
            <a:t>　対象経費の支払時に、金額換算可能な各種ポイントが付与された。</a:t>
          </a:r>
          <a:endParaRPr kumimoji="1" lang="en-US" altLang="ja-JP" sz="1200"/>
        </a:p>
        <a:p>
          <a:pPr>
            <a:lnSpc>
              <a:spcPts val="1500"/>
            </a:lnSpc>
          </a:pPr>
          <a:r>
            <a:rPr kumimoji="1" lang="ja-JP" altLang="en-US" sz="1200"/>
            <a:t>　　　　　　≪例 ≫ 対象経費の支払時に、クレジットカードや、その他購入に伴いポイントの付与されるカード（購入先のポイントカード等）を利用し、</a:t>
          </a:r>
          <a:endParaRPr kumimoji="1" lang="en-US" altLang="ja-JP" sz="1200"/>
        </a:p>
        <a:p>
          <a:pPr>
            <a:lnSpc>
              <a:spcPts val="1500"/>
            </a:lnSpc>
          </a:pPr>
          <a:r>
            <a:rPr kumimoji="1" lang="ja-JP" altLang="en-US" sz="1200"/>
            <a:t>　　　　　　　　　　　ポイントを貯めた</a:t>
          </a:r>
          <a:r>
            <a:rPr kumimoji="1" lang="ja-JP" altLang="en-US" sz="1200" baseline="0"/>
            <a:t> </a:t>
          </a:r>
          <a:r>
            <a:rPr kumimoji="1" lang="en-US" altLang="ja-JP" sz="1200"/>
            <a:t>/ </a:t>
          </a:r>
          <a:r>
            <a:rPr kumimoji="1" lang="ja-JP" altLang="en-US" sz="1200"/>
            <a:t>ネットショッピングにより、ポイントが付与された</a:t>
          </a:r>
          <a:endParaRPr kumimoji="1" lang="en-US" altLang="ja-JP" sz="1200"/>
        </a:p>
        <a:p>
          <a:pPr>
            <a:lnSpc>
              <a:spcPts val="1500"/>
            </a:lnSpc>
          </a:pPr>
          <a:r>
            <a:rPr kumimoji="1" lang="ja-JP" altLang="en-US" sz="1200"/>
            <a:t>　②　</a:t>
          </a:r>
          <a:r>
            <a:rPr kumimoji="1" lang="ja-JP" altLang="en-US" sz="1600"/>
            <a:t>□</a:t>
          </a:r>
          <a:r>
            <a:rPr kumimoji="1" lang="ja-JP" altLang="en-US" sz="1200"/>
            <a:t>　対象経費の支払時に、対象経費の一部又は全部の金額について金額換算可能な各種ポイントを利用した。</a:t>
          </a:r>
          <a:endParaRPr kumimoji="1" lang="en-US" altLang="ja-JP" sz="1200"/>
        </a:p>
        <a:p>
          <a:pPr>
            <a:lnSpc>
              <a:spcPts val="1500"/>
            </a:lnSpc>
          </a:pPr>
          <a:r>
            <a:rPr kumimoji="1" lang="ja-JP" altLang="en-US" sz="1200"/>
            <a:t>　　　　　　≪例≫ ポイントカードのポイントを利用して、対象機器等を購入した</a:t>
          </a:r>
          <a:endParaRPr kumimoji="1" lang="en-US" altLang="ja-JP" sz="1200"/>
        </a:p>
        <a:p>
          <a:r>
            <a:rPr kumimoji="1" lang="ja-JP" altLang="en-US" sz="1200"/>
            <a:t>　③</a:t>
          </a:r>
          <a:r>
            <a:rPr kumimoji="1" lang="ja-JP" altLang="en-US" sz="1400"/>
            <a:t>　</a:t>
          </a:r>
          <a:r>
            <a:rPr kumimoji="1" lang="ja-JP" altLang="en-US" sz="1600"/>
            <a:t>□</a:t>
          </a:r>
          <a:r>
            <a:rPr kumimoji="1" lang="ja-JP" altLang="en-US" sz="1200"/>
            <a:t>　上記①及び②のいずれにも該当しない。</a:t>
          </a:r>
        </a:p>
      </xdr:txBody>
    </xdr:sp>
    <xdr:clientData/>
  </xdr:twoCellAnchor>
  <xdr:twoCellAnchor>
    <xdr:from>
      <xdr:col>0</xdr:col>
      <xdr:colOff>44824</xdr:colOff>
      <xdr:row>4</xdr:row>
      <xdr:rowOff>134469</xdr:rowOff>
    </xdr:from>
    <xdr:to>
      <xdr:col>6</xdr:col>
      <xdr:colOff>5020236</xdr:colOff>
      <xdr:row>5</xdr:row>
      <xdr:rowOff>98612</xdr:rowOff>
    </xdr:to>
    <xdr:sp macro="" textlink="">
      <xdr:nvSpPr>
        <xdr:cNvPr id="3" name="正方形/長方形 2"/>
        <xdr:cNvSpPr/>
      </xdr:nvSpPr>
      <xdr:spPr>
        <a:xfrm>
          <a:off x="44824" y="1993749"/>
          <a:ext cx="9715052" cy="231110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144780</xdr:colOff>
      <xdr:row>7</xdr:row>
      <xdr:rowOff>7620</xdr:rowOff>
    </xdr:from>
    <xdr:to>
      <xdr:col>26</xdr:col>
      <xdr:colOff>45720</xdr:colOff>
      <xdr:row>8</xdr:row>
      <xdr:rowOff>53340</xdr:rowOff>
    </xdr:to>
    <xdr:sp macro="" textlink="">
      <xdr:nvSpPr>
        <xdr:cNvPr id="2" name="楕円 1"/>
        <xdr:cNvSpPr/>
      </xdr:nvSpPr>
      <xdr:spPr>
        <a:xfrm>
          <a:off x="6240780" y="1501140"/>
          <a:ext cx="266700" cy="259080"/>
        </a:xfrm>
        <a:prstGeom prst="ellipse">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11</xdr:row>
      <xdr:rowOff>0</xdr:rowOff>
    </xdr:from>
    <xdr:to>
      <xdr:col>10</xdr:col>
      <xdr:colOff>312420</xdr:colOff>
      <xdr:row>11</xdr:row>
      <xdr:rowOff>1897380</xdr:rowOff>
    </xdr:to>
    <xdr:sp macro="" textlink="">
      <xdr:nvSpPr>
        <xdr:cNvPr id="2" name="正方形/長方形 1"/>
        <xdr:cNvSpPr/>
      </xdr:nvSpPr>
      <xdr:spPr>
        <a:xfrm>
          <a:off x="8808720" y="2186940"/>
          <a:ext cx="3360420" cy="18973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本誓約書は交付申請時に提出いただいたものですが、以下の誤りが見つかりましたので、お手数おかけし大変申し訳ございませんが、こちらに押印のうえ再度ご提出願います（日付は空欄）。</a:t>
          </a:r>
          <a:endParaRPr kumimoji="1" lang="en-US" altLang="ja-JP" sz="1100"/>
        </a:p>
        <a:p>
          <a:pPr algn="l"/>
          <a:endParaRPr kumimoji="1" lang="en-US" altLang="ja-JP" sz="1100"/>
        </a:p>
        <a:p>
          <a:pPr algn="l"/>
          <a:r>
            <a:rPr kumimoji="1" lang="ja-JP" altLang="en-US" sz="1100"/>
            <a:t>本文一行目</a:t>
          </a:r>
          <a:endParaRPr kumimoji="1" lang="en-US" altLang="ja-JP" sz="1100"/>
        </a:p>
        <a:p>
          <a:pPr algn="l"/>
          <a:r>
            <a:rPr kumimoji="1" lang="ja-JP" altLang="en-US" sz="1100"/>
            <a:t>正：令和５年度</a:t>
          </a:r>
          <a:r>
            <a:rPr kumimoji="1" lang="ja-JP" altLang="ja-JP" sz="1100">
              <a:solidFill>
                <a:schemeClr val="lt1"/>
              </a:solidFill>
              <a:effectLst/>
              <a:latin typeface="+mn-lt"/>
              <a:ea typeface="+mn-ea"/>
              <a:cs typeface="+mn-cs"/>
            </a:rPr>
            <a:t>介護現場改革～</a:t>
          </a:r>
          <a:endParaRPr kumimoji="1" lang="en-US" altLang="ja-JP" sz="1100"/>
        </a:p>
        <a:p>
          <a:pPr algn="l"/>
          <a:r>
            <a:rPr kumimoji="1" lang="ja-JP" altLang="en-US" sz="1100"/>
            <a:t>誤：令和４年度介護現場改革～</a:t>
          </a:r>
          <a:endParaRPr kumimoji="1" lang="en-US" altLang="ja-JP" sz="1100"/>
        </a:p>
        <a:p>
          <a:pPr algn="l"/>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60960</xdr:colOff>
      <xdr:row>52</xdr:row>
      <xdr:rowOff>0</xdr:rowOff>
    </xdr:from>
    <xdr:to>
      <xdr:col>38</xdr:col>
      <xdr:colOff>76200</xdr:colOff>
      <xdr:row>52</xdr:row>
      <xdr:rowOff>165735</xdr:rowOff>
    </xdr:to>
    <xdr:sp macro="" textlink="">
      <xdr:nvSpPr>
        <xdr:cNvPr id="2" name="Rectangle 1"/>
        <xdr:cNvSpPr>
          <a:spLocks noChangeArrowheads="1"/>
        </xdr:cNvSpPr>
      </xdr:nvSpPr>
      <xdr:spPr bwMode="auto">
        <a:xfrm>
          <a:off x="4175760" y="8717280"/>
          <a:ext cx="243840" cy="1657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58</xdr:col>
      <xdr:colOff>45720</xdr:colOff>
      <xdr:row>46</xdr:row>
      <xdr:rowOff>129540</xdr:rowOff>
    </xdr:from>
    <xdr:to>
      <xdr:col>77</xdr:col>
      <xdr:colOff>106680</xdr:colOff>
      <xdr:row>49</xdr:row>
      <xdr:rowOff>106680</xdr:rowOff>
    </xdr:to>
    <xdr:sp macro="" textlink="">
      <xdr:nvSpPr>
        <xdr:cNvPr id="3" name="正方形/長方形 2"/>
        <xdr:cNvSpPr/>
      </xdr:nvSpPr>
      <xdr:spPr>
        <a:xfrm>
          <a:off x="6675120" y="7840980"/>
          <a:ext cx="2232660" cy="4800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印鑑証明書と同一の印鑑を使用し、押印してください。</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548640</xdr:colOff>
      <xdr:row>27</xdr:row>
      <xdr:rowOff>38100</xdr:rowOff>
    </xdr:from>
    <xdr:to>
      <xdr:col>7</xdr:col>
      <xdr:colOff>15240</xdr:colOff>
      <xdr:row>28</xdr:row>
      <xdr:rowOff>83820</xdr:rowOff>
    </xdr:to>
    <xdr:sp macro="" textlink="">
      <xdr:nvSpPr>
        <xdr:cNvPr id="2" name="楕円 1"/>
        <xdr:cNvSpPr/>
      </xdr:nvSpPr>
      <xdr:spPr>
        <a:xfrm>
          <a:off x="5204460" y="7711440"/>
          <a:ext cx="510540" cy="297180"/>
        </a:xfrm>
        <a:prstGeom prst="ellipse">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view="pageBreakPreview" zoomScale="70" zoomScaleNormal="100" zoomScaleSheetLayoutView="70" workbookViewId="0">
      <selection activeCell="G3" sqref="G3"/>
    </sheetView>
  </sheetViews>
  <sheetFormatPr defaultColWidth="9" defaultRowHeight="15"/>
  <cols>
    <col min="1" max="1" width="11" style="56" customWidth="1"/>
    <col min="2" max="2" width="18" style="55" customWidth="1"/>
    <col min="3" max="3" width="6.21875" style="55" customWidth="1"/>
    <col min="4" max="4" width="12.77734375" style="55" customWidth="1"/>
    <col min="5" max="5" width="8.5546875" style="55" customWidth="1"/>
    <col min="6" max="6" width="12.5546875" style="55" customWidth="1"/>
    <col min="7" max="7" width="122.109375" style="56" bestFit="1" customWidth="1"/>
    <col min="8" max="8" width="42.6640625" style="29" hidden="1" customWidth="1"/>
    <col min="9" max="16384" width="9" style="29"/>
  </cols>
  <sheetData>
    <row r="1" spans="1:9" ht="43.2" customHeight="1">
      <c r="A1" s="167" t="s">
        <v>104</v>
      </c>
      <c r="B1" s="167"/>
      <c r="C1" s="167"/>
      <c r="D1" s="167"/>
      <c r="E1" s="167"/>
      <c r="F1" s="167"/>
      <c r="G1" s="167"/>
    </row>
    <row r="2" spans="1:9" ht="36" customHeight="1" thickBot="1">
      <c r="A2" s="30" t="s">
        <v>80</v>
      </c>
      <c r="B2" s="31"/>
      <c r="C2" s="31"/>
      <c r="D2" s="32"/>
      <c r="E2" s="32"/>
      <c r="F2" s="32"/>
      <c r="G2" s="32"/>
    </row>
    <row r="3" spans="1:9" ht="33.6" customHeight="1" thickBot="1">
      <c r="A3" s="177" t="s">
        <v>81</v>
      </c>
      <c r="B3" s="178"/>
      <c r="C3" s="178"/>
      <c r="D3" s="179"/>
      <c r="E3" s="168" t="s">
        <v>82</v>
      </c>
      <c r="F3" s="169"/>
      <c r="G3" s="33"/>
      <c r="H3" s="115" t="s">
        <v>37</v>
      </c>
    </row>
    <row r="4" spans="1:9" ht="33.6" customHeight="1" thickBot="1">
      <c r="A4" s="177" t="s">
        <v>83</v>
      </c>
      <c r="B4" s="178"/>
      <c r="C4" s="178"/>
      <c r="D4" s="178"/>
      <c r="E4" s="178"/>
      <c r="F4" s="178"/>
      <c r="G4" s="179"/>
      <c r="H4" s="115" t="s">
        <v>39</v>
      </c>
    </row>
    <row r="5" spans="1:9" ht="184.8" customHeight="1">
      <c r="A5" s="34"/>
      <c r="B5" s="35"/>
      <c r="C5" s="36"/>
      <c r="D5" s="32"/>
      <c r="E5" s="32"/>
      <c r="F5" s="32"/>
      <c r="G5" s="32"/>
      <c r="H5" s="42" t="s">
        <v>163</v>
      </c>
    </row>
    <row r="6" spans="1:9" ht="39" customHeight="1" thickBot="1">
      <c r="A6" s="34" t="s">
        <v>84</v>
      </c>
      <c r="B6" s="35"/>
      <c r="C6" s="37"/>
      <c r="D6" s="32"/>
      <c r="E6" s="32"/>
      <c r="F6" s="32"/>
      <c r="G6" s="32"/>
      <c r="H6" s="115" t="s">
        <v>38</v>
      </c>
    </row>
    <row r="7" spans="1:9" s="38" customFormat="1" ht="18" customHeight="1">
      <c r="A7" s="151" t="s">
        <v>85</v>
      </c>
      <c r="B7" s="153" t="s">
        <v>86</v>
      </c>
      <c r="C7" s="154"/>
      <c r="D7" s="154"/>
      <c r="E7" s="155"/>
      <c r="F7" s="159" t="s">
        <v>87</v>
      </c>
      <c r="G7" s="151" t="s">
        <v>88</v>
      </c>
    </row>
    <row r="8" spans="1:9" s="38" customFormat="1" ht="18" customHeight="1" thickBot="1">
      <c r="A8" s="152"/>
      <c r="B8" s="156"/>
      <c r="C8" s="157"/>
      <c r="D8" s="157"/>
      <c r="E8" s="158"/>
      <c r="F8" s="160"/>
      <c r="G8" s="152"/>
    </row>
    <row r="9" spans="1:9" s="42" customFormat="1" ht="39" customHeight="1" thickBot="1">
      <c r="A9" s="39">
        <v>1</v>
      </c>
      <c r="B9" s="164" t="s">
        <v>105</v>
      </c>
      <c r="C9" s="165"/>
      <c r="D9" s="165"/>
      <c r="E9" s="166"/>
      <c r="F9" s="40"/>
      <c r="G9" s="41"/>
      <c r="H9" s="38"/>
    </row>
    <row r="10" spans="1:9" s="42" customFormat="1" ht="39" customHeight="1" thickBot="1">
      <c r="A10" s="39">
        <v>2</v>
      </c>
      <c r="B10" s="161" t="s">
        <v>127</v>
      </c>
      <c r="C10" s="162"/>
      <c r="D10" s="162"/>
      <c r="E10" s="163"/>
      <c r="F10" s="40"/>
      <c r="G10" s="41" t="s">
        <v>89</v>
      </c>
    </row>
    <row r="11" spans="1:9" s="42" customFormat="1" ht="39" customHeight="1" thickBot="1">
      <c r="A11" s="39">
        <v>3</v>
      </c>
      <c r="B11" s="170" t="s">
        <v>128</v>
      </c>
      <c r="C11" s="171"/>
      <c r="D11" s="171"/>
      <c r="E11" s="172"/>
      <c r="F11" s="40"/>
      <c r="G11" s="43"/>
      <c r="H11" s="29"/>
    </row>
    <row r="12" spans="1:9" s="42" customFormat="1" ht="39" customHeight="1" thickBot="1">
      <c r="A12" s="39">
        <v>4</v>
      </c>
      <c r="B12" s="44" t="s">
        <v>102</v>
      </c>
      <c r="C12" s="45"/>
      <c r="D12" s="45"/>
      <c r="E12" s="46"/>
      <c r="F12" s="40"/>
      <c r="G12" s="47" t="s">
        <v>90</v>
      </c>
    </row>
    <row r="13" spans="1:9" s="42" customFormat="1" ht="115.2" customHeight="1" thickBot="1">
      <c r="A13" s="39">
        <v>5</v>
      </c>
      <c r="B13" s="164" t="s">
        <v>91</v>
      </c>
      <c r="C13" s="165"/>
      <c r="D13" s="165"/>
      <c r="E13" s="166"/>
      <c r="F13" s="40"/>
      <c r="G13" s="43" t="s">
        <v>92</v>
      </c>
    </row>
    <row r="14" spans="1:9" s="42" customFormat="1" ht="73.8" customHeight="1" thickBot="1">
      <c r="A14" s="39">
        <v>6</v>
      </c>
      <c r="B14" s="173" t="s">
        <v>93</v>
      </c>
      <c r="C14" s="174"/>
      <c r="D14" s="174"/>
      <c r="E14" s="175"/>
      <c r="F14" s="40"/>
      <c r="G14" s="43" t="s">
        <v>94</v>
      </c>
      <c r="H14" s="29"/>
    </row>
    <row r="15" spans="1:9" s="62" customFormat="1" ht="50.1" customHeight="1" thickBot="1">
      <c r="A15" s="39">
        <v>7</v>
      </c>
      <c r="B15" s="176" t="s">
        <v>103</v>
      </c>
      <c r="C15" s="176"/>
      <c r="D15" s="176"/>
      <c r="E15" s="176"/>
      <c r="F15" s="40"/>
      <c r="G15" s="61"/>
    </row>
    <row r="16" spans="1:9" s="42" customFormat="1" ht="191.4" customHeight="1" thickBot="1">
      <c r="A16" s="39">
        <v>8</v>
      </c>
      <c r="B16" s="164" t="s">
        <v>95</v>
      </c>
      <c r="C16" s="165"/>
      <c r="D16" s="165"/>
      <c r="E16" s="166"/>
      <c r="F16" s="40"/>
      <c r="G16" s="43" t="s">
        <v>96</v>
      </c>
      <c r="H16" s="29"/>
      <c r="I16" s="29"/>
    </row>
    <row r="17" spans="1:9" ht="29.4" customHeight="1" thickBot="1">
      <c r="A17" s="34" t="s">
        <v>97</v>
      </c>
      <c r="B17" s="35"/>
      <c r="C17" s="37"/>
      <c r="D17" s="32"/>
      <c r="E17" s="32"/>
      <c r="F17" s="32"/>
      <c r="G17" s="32"/>
      <c r="H17" s="38"/>
      <c r="I17" s="38"/>
    </row>
    <row r="18" spans="1:9" s="38" customFormat="1" ht="18" customHeight="1">
      <c r="A18" s="151" t="s">
        <v>85</v>
      </c>
      <c r="B18" s="153" t="s">
        <v>86</v>
      </c>
      <c r="C18" s="154"/>
      <c r="D18" s="154"/>
      <c r="E18" s="155"/>
      <c r="F18" s="159" t="s">
        <v>87</v>
      </c>
      <c r="G18" s="151" t="s">
        <v>88</v>
      </c>
    </row>
    <row r="19" spans="1:9" s="38" customFormat="1" ht="18" customHeight="1" thickBot="1">
      <c r="A19" s="152"/>
      <c r="B19" s="156"/>
      <c r="C19" s="157"/>
      <c r="D19" s="157"/>
      <c r="E19" s="158"/>
      <c r="F19" s="160"/>
      <c r="G19" s="152"/>
      <c r="I19" s="42"/>
    </row>
    <row r="20" spans="1:9" s="42" customFormat="1" ht="39" customHeight="1" thickBot="1">
      <c r="A20" s="39">
        <v>1</v>
      </c>
      <c r="B20" s="161" t="s">
        <v>129</v>
      </c>
      <c r="C20" s="162"/>
      <c r="D20" s="162"/>
      <c r="E20" s="163"/>
      <c r="F20" s="40"/>
      <c r="G20" s="48" t="s">
        <v>98</v>
      </c>
      <c r="H20" s="29"/>
    </row>
    <row r="21" spans="1:9" s="42" customFormat="1" ht="6" customHeight="1">
      <c r="A21" s="49"/>
      <c r="B21" s="50"/>
      <c r="C21" s="50"/>
      <c r="D21" s="50"/>
      <c r="E21" s="50"/>
      <c r="F21" s="51"/>
      <c r="G21" s="52" t="s">
        <v>34</v>
      </c>
      <c r="H21" s="29"/>
    </row>
    <row r="22" spans="1:9" s="42" customFormat="1" ht="16.8" customHeight="1">
      <c r="A22" s="30" t="s">
        <v>99</v>
      </c>
      <c r="B22" s="53"/>
      <c r="C22" s="53"/>
      <c r="D22" s="53"/>
      <c r="E22" s="53"/>
      <c r="F22" s="53"/>
      <c r="G22" s="54"/>
      <c r="H22" s="29"/>
      <c r="I22" s="29"/>
    </row>
    <row r="23" spans="1:9" ht="16.8" customHeight="1">
      <c r="A23" s="30" t="s">
        <v>100</v>
      </c>
    </row>
    <row r="24" spans="1:9" ht="16.8" customHeight="1">
      <c r="A24" s="30" t="s">
        <v>101</v>
      </c>
    </row>
    <row r="25" spans="1:9" ht="5.4" customHeight="1">
      <c r="A25" s="30"/>
    </row>
  </sheetData>
  <mergeCells count="20">
    <mergeCell ref="B16:E16"/>
    <mergeCell ref="A1:G1"/>
    <mergeCell ref="E3:F3"/>
    <mergeCell ref="A7:A8"/>
    <mergeCell ref="B7:E8"/>
    <mergeCell ref="F7:F8"/>
    <mergeCell ref="G7:G8"/>
    <mergeCell ref="B9:E9"/>
    <mergeCell ref="B10:E10"/>
    <mergeCell ref="B11:E11"/>
    <mergeCell ref="B13:E13"/>
    <mergeCell ref="B14:E14"/>
    <mergeCell ref="B15:E15"/>
    <mergeCell ref="A3:D3"/>
    <mergeCell ref="A4:G4"/>
    <mergeCell ref="A18:A19"/>
    <mergeCell ref="B18:E19"/>
    <mergeCell ref="F18:F19"/>
    <mergeCell ref="G18:G19"/>
    <mergeCell ref="B20:E20"/>
  </mergeCells>
  <phoneticPr fontId="4"/>
  <dataValidations count="1">
    <dataValidation type="list" allowBlank="1" showInputMessage="1" showErrorMessage="1" sqref="G3">
      <formula1>$H$3:$H$6</formula1>
    </dataValidation>
  </dataValidations>
  <pageMargins left="0.7" right="0.7" top="0.75" bottom="0.75" header="0.3" footer="0.3"/>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B44"/>
  <sheetViews>
    <sheetView showGridLines="0" view="pageBreakPreview" zoomScaleNormal="100" zoomScaleSheetLayoutView="100" workbookViewId="0">
      <selection activeCell="X10" sqref="X10"/>
    </sheetView>
  </sheetViews>
  <sheetFormatPr defaultColWidth="9" defaultRowHeight="13.2"/>
  <cols>
    <col min="1" max="25" width="3.5546875" style="1" customWidth="1"/>
    <col min="26" max="26" width="5.33203125" style="1" customWidth="1"/>
    <col min="27" max="27" width="3" style="1" customWidth="1"/>
    <col min="28" max="28" width="3.44140625" style="1" hidden="1" customWidth="1"/>
    <col min="29" max="16384" width="9" style="1"/>
  </cols>
  <sheetData>
    <row r="1" spans="1:28" ht="17.25" customHeight="1">
      <c r="A1" s="1" t="s">
        <v>130</v>
      </c>
      <c r="T1" s="184"/>
      <c r="U1" s="184"/>
      <c r="V1" s="184"/>
      <c r="W1" s="184"/>
      <c r="X1" s="184"/>
      <c r="Y1" s="184"/>
      <c r="Z1" s="184"/>
    </row>
    <row r="2" spans="1:28" ht="17.25" customHeight="1">
      <c r="T2" s="185" t="s">
        <v>33</v>
      </c>
      <c r="U2" s="185"/>
      <c r="V2" s="185"/>
      <c r="W2" s="185"/>
      <c r="X2" s="185"/>
      <c r="Y2" s="185"/>
      <c r="Z2" s="185"/>
    </row>
    <row r="3" spans="1:28" ht="17.25" customHeight="1">
      <c r="AB3" s="115" t="s">
        <v>37</v>
      </c>
    </row>
    <row r="4" spans="1:28" ht="17.25" customHeight="1">
      <c r="B4" s="1" t="s">
        <v>4</v>
      </c>
      <c r="AB4" s="115" t="s">
        <v>39</v>
      </c>
    </row>
    <row r="5" spans="1:28" ht="17.25" customHeight="1">
      <c r="M5" s="1" t="s">
        <v>22</v>
      </c>
      <c r="AB5" s="115" t="s">
        <v>38</v>
      </c>
    </row>
    <row r="6" spans="1:28" ht="17.25" customHeight="1">
      <c r="N6" s="1" t="s">
        <v>5</v>
      </c>
      <c r="P6" s="1" t="s">
        <v>34</v>
      </c>
      <c r="Q6" s="28"/>
      <c r="R6" s="188"/>
      <c r="S6" s="188"/>
      <c r="T6" s="188"/>
      <c r="U6" s="188"/>
      <c r="V6" s="188"/>
      <c r="W6" s="188"/>
      <c r="X6" s="188"/>
      <c r="Y6" s="188"/>
      <c r="Z6" s="188"/>
    </row>
    <row r="7" spans="1:28" ht="17.25" customHeight="1">
      <c r="N7" s="1" t="s">
        <v>10</v>
      </c>
      <c r="P7" s="1" t="s">
        <v>34</v>
      </c>
      <c r="Q7" s="28"/>
      <c r="R7" s="188"/>
      <c r="S7" s="188"/>
      <c r="T7" s="188"/>
      <c r="U7" s="188"/>
      <c r="V7" s="188"/>
      <c r="W7" s="188"/>
      <c r="X7" s="188"/>
      <c r="Y7" s="188"/>
      <c r="Z7" s="188"/>
    </row>
    <row r="8" spans="1:28" ht="17.25" customHeight="1">
      <c r="N8" s="1" t="s">
        <v>70</v>
      </c>
      <c r="Q8" s="28"/>
      <c r="R8" s="188"/>
      <c r="S8" s="188"/>
      <c r="T8" s="188"/>
      <c r="U8" s="188"/>
      <c r="V8" s="188"/>
      <c r="W8" s="188"/>
      <c r="X8" s="188"/>
      <c r="Y8" s="188"/>
      <c r="Z8" s="188"/>
    </row>
    <row r="9" spans="1:28" ht="17.25" customHeight="1"/>
    <row r="10" spans="1:28" ht="17.25" customHeight="1"/>
    <row r="11" spans="1:28" ht="17.25" customHeight="1">
      <c r="A11" s="186" t="s">
        <v>162</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row>
    <row r="12" spans="1:28" ht="17.25" customHeight="1">
      <c r="A12" s="186" t="s">
        <v>106</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row>
    <row r="13" spans="1:28" ht="17.25" customHeight="1"/>
    <row r="14" spans="1:28" ht="17.25" customHeight="1">
      <c r="A14" s="182" t="s">
        <v>20</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row>
    <row r="15" spans="1:28" ht="17.25" customHeight="1">
      <c r="A15" s="182"/>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row>
    <row r="16" spans="1:28" ht="17.2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7.2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7.25" customHeight="1">
      <c r="A18" s="186" t="s">
        <v>0</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row>
    <row r="19" spans="1:26" ht="17.25" customHeight="1"/>
    <row r="20" spans="1:26" ht="17.25" customHeight="1"/>
    <row r="21" spans="1:26" ht="17.25" customHeight="1">
      <c r="B21" s="1" t="s">
        <v>35</v>
      </c>
      <c r="O21" s="2"/>
      <c r="P21" s="2"/>
      <c r="Q21" s="2"/>
      <c r="R21" s="2"/>
      <c r="S21" s="3"/>
      <c r="T21" s="3"/>
      <c r="U21" s="3"/>
      <c r="V21" s="3"/>
      <c r="W21" s="3"/>
      <c r="X21" s="2"/>
    </row>
    <row r="22" spans="1:26" ht="17.25" customHeight="1">
      <c r="B22" s="1" t="s">
        <v>6</v>
      </c>
      <c r="C22" s="5"/>
      <c r="D22" s="6"/>
      <c r="E22" s="187">
        <f>'別紙15-1「実績調書」'!E27:G27</f>
        <v>0</v>
      </c>
      <c r="F22" s="187"/>
      <c r="G22" s="187"/>
      <c r="H22" s="187"/>
      <c r="I22" s="187"/>
      <c r="J22" s="6" t="s">
        <v>1</v>
      </c>
      <c r="O22" s="2"/>
      <c r="P22" s="2"/>
      <c r="Q22" s="2"/>
      <c r="R22" s="2"/>
      <c r="S22" s="2"/>
      <c r="T22" s="2"/>
    </row>
    <row r="23" spans="1:26" ht="16.8" customHeight="1">
      <c r="B23" s="1" t="s">
        <v>62</v>
      </c>
      <c r="O23" s="2"/>
      <c r="P23" s="2"/>
      <c r="Q23" s="2"/>
      <c r="R23" s="2"/>
      <c r="S23" s="2"/>
      <c r="T23" s="2"/>
      <c r="U23" s="2"/>
      <c r="V23" s="2"/>
      <c r="W23" s="2"/>
      <c r="X23" s="2"/>
    </row>
    <row r="24" spans="1:26" ht="17.25" customHeight="1">
      <c r="C24" s="183"/>
      <c r="D24" s="183"/>
      <c r="E24" s="183"/>
      <c r="F24" s="183"/>
      <c r="G24" s="183"/>
      <c r="H24" s="183"/>
      <c r="I24" s="183"/>
      <c r="J24" s="183"/>
      <c r="K24" s="183"/>
      <c r="L24" s="183"/>
      <c r="M24" s="183"/>
      <c r="N24" s="183"/>
      <c r="O24" s="183"/>
      <c r="P24" s="183"/>
      <c r="Q24" s="183"/>
      <c r="R24" s="2"/>
      <c r="S24" s="2"/>
      <c r="T24" s="2"/>
      <c r="U24" s="2"/>
      <c r="V24" s="2"/>
      <c r="W24" s="2"/>
      <c r="X24" s="2"/>
    </row>
    <row r="25" spans="1:26" ht="17.25" customHeight="1">
      <c r="B25" s="1" t="s">
        <v>63</v>
      </c>
      <c r="O25" s="2"/>
      <c r="P25" s="2"/>
      <c r="Q25" s="2"/>
      <c r="R25" s="2"/>
      <c r="S25" s="2"/>
      <c r="T25" s="2"/>
    </row>
    <row r="26" spans="1:26" ht="17.25" customHeight="1">
      <c r="C26" s="183"/>
      <c r="D26" s="183"/>
      <c r="E26" s="183"/>
      <c r="F26" s="183"/>
      <c r="G26" s="183"/>
      <c r="H26" s="183"/>
      <c r="I26" s="183"/>
      <c r="J26" s="183"/>
      <c r="K26" s="183"/>
      <c r="L26" s="2"/>
      <c r="M26" s="2"/>
      <c r="N26" s="2"/>
      <c r="O26" s="2"/>
      <c r="P26" s="2"/>
      <c r="Q26" s="2"/>
      <c r="R26" s="2"/>
      <c r="S26" s="2"/>
      <c r="T26" s="2"/>
      <c r="U26" s="2"/>
      <c r="V26" s="2"/>
      <c r="W26" s="2"/>
      <c r="X26" s="2"/>
    </row>
    <row r="27" spans="1:26" ht="17.25" customHeight="1">
      <c r="B27" s="1" t="s">
        <v>74</v>
      </c>
      <c r="L27" s="2"/>
      <c r="M27" s="2"/>
      <c r="N27" s="2"/>
      <c r="O27" s="2"/>
      <c r="P27" s="2"/>
      <c r="Q27" s="2"/>
      <c r="R27" s="2"/>
      <c r="S27" s="2"/>
      <c r="T27" s="2"/>
    </row>
    <row r="28" spans="1:26" ht="17.25" customHeight="1">
      <c r="C28" s="183"/>
      <c r="D28" s="183"/>
      <c r="E28" s="183"/>
      <c r="F28" s="183"/>
      <c r="G28" s="183"/>
      <c r="H28" s="183"/>
      <c r="I28" s="183"/>
      <c r="J28" s="183"/>
      <c r="K28" s="183"/>
      <c r="L28" s="2"/>
      <c r="M28" s="2"/>
      <c r="N28" s="2"/>
      <c r="O28" s="2"/>
      <c r="P28" s="2"/>
      <c r="Q28" s="2"/>
      <c r="R28" s="2"/>
      <c r="S28" s="2"/>
      <c r="T28" s="2"/>
      <c r="U28" s="2"/>
      <c r="V28" s="2"/>
      <c r="W28" s="2"/>
      <c r="X28" s="2"/>
    </row>
    <row r="29" spans="1:26" ht="17.25" customHeight="1">
      <c r="B29" s="1" t="s">
        <v>72</v>
      </c>
      <c r="O29" s="2"/>
      <c r="P29" s="2"/>
      <c r="Q29" s="2"/>
      <c r="R29" s="2"/>
      <c r="S29" s="2"/>
      <c r="T29" s="2"/>
      <c r="U29" s="2"/>
      <c r="V29" s="2"/>
      <c r="W29" s="2"/>
      <c r="X29" s="2"/>
    </row>
    <row r="30" spans="1:26" ht="17.25" customHeight="1">
      <c r="C30" s="183"/>
      <c r="D30" s="183"/>
      <c r="E30" s="183"/>
      <c r="F30" s="183"/>
      <c r="G30" s="183"/>
      <c r="H30" s="183"/>
      <c r="I30" s="183"/>
      <c r="J30" s="183"/>
      <c r="K30" s="183"/>
      <c r="L30" s="183"/>
      <c r="M30" s="183"/>
      <c r="N30" s="183"/>
      <c r="O30" s="183"/>
      <c r="P30" s="183"/>
      <c r="Q30" s="183"/>
      <c r="R30" s="2"/>
      <c r="S30" s="2"/>
      <c r="T30" s="2"/>
      <c r="U30" s="2"/>
      <c r="V30" s="2"/>
      <c r="W30" s="2"/>
      <c r="X30" s="2"/>
    </row>
    <row r="31" spans="1:26" ht="17.25" customHeight="1">
      <c r="B31" s="1" t="s">
        <v>73</v>
      </c>
      <c r="J31" s="27"/>
      <c r="O31" s="2"/>
      <c r="P31" s="2"/>
      <c r="Q31" s="2"/>
      <c r="R31" s="2"/>
      <c r="S31" s="2"/>
      <c r="T31" s="2"/>
      <c r="U31" s="2"/>
      <c r="V31" s="2"/>
      <c r="W31" s="2"/>
      <c r="X31" s="2"/>
    </row>
    <row r="32" spans="1:26" ht="17.25" customHeight="1">
      <c r="B32" s="1" t="s">
        <v>131</v>
      </c>
      <c r="O32" s="2"/>
      <c r="P32" s="2"/>
      <c r="Q32" s="2"/>
      <c r="R32" s="2"/>
      <c r="S32" s="2"/>
      <c r="T32" s="2"/>
      <c r="U32" s="2"/>
      <c r="V32" s="2"/>
      <c r="W32" s="2"/>
      <c r="X32" s="2"/>
    </row>
    <row r="33" spans="2:26" ht="17.25" customHeight="1">
      <c r="B33" s="1" t="s">
        <v>64</v>
      </c>
      <c r="O33" s="2"/>
      <c r="P33" s="2"/>
      <c r="Q33" s="2"/>
      <c r="R33" s="2"/>
      <c r="S33" s="2"/>
      <c r="T33" s="2"/>
      <c r="U33" s="2"/>
      <c r="V33" s="2"/>
      <c r="W33" s="2"/>
      <c r="X33" s="2"/>
    </row>
    <row r="34" spans="2:26" ht="17.25" customHeight="1">
      <c r="B34" s="1" t="s">
        <v>19</v>
      </c>
    </row>
    <row r="35" spans="2:26" ht="17.25" customHeight="1"/>
    <row r="36" spans="2:26" ht="17.25" customHeight="1"/>
    <row r="37" spans="2:26" ht="17.25" customHeight="1"/>
    <row r="38" spans="2:26" ht="17.25" customHeight="1"/>
    <row r="39" spans="2:26" ht="17.25" customHeight="1">
      <c r="P39" s="180" t="s">
        <v>9</v>
      </c>
      <c r="Q39" s="180"/>
      <c r="R39" s="180"/>
      <c r="S39" s="180"/>
      <c r="T39" s="180"/>
      <c r="U39" s="180"/>
      <c r="V39" s="180"/>
      <c r="W39" s="180"/>
      <c r="X39" s="180"/>
      <c r="Y39" s="180"/>
      <c r="Z39" s="180"/>
    </row>
    <row r="40" spans="2:26" ht="17.25" customHeight="1">
      <c r="P40" s="180" t="s">
        <v>2</v>
      </c>
      <c r="Q40" s="180"/>
      <c r="R40" s="180"/>
      <c r="S40" s="181"/>
      <c r="T40" s="181"/>
      <c r="U40" s="181"/>
      <c r="V40" s="181"/>
      <c r="W40" s="181"/>
      <c r="X40" s="181"/>
      <c r="Y40" s="181"/>
      <c r="Z40" s="181"/>
    </row>
    <row r="41" spans="2:26" ht="17.25" customHeight="1">
      <c r="P41" s="180"/>
      <c r="Q41" s="180"/>
      <c r="R41" s="180"/>
      <c r="S41" s="181"/>
      <c r="T41" s="181"/>
      <c r="U41" s="181"/>
      <c r="V41" s="181"/>
      <c r="W41" s="181"/>
      <c r="X41" s="181"/>
      <c r="Y41" s="181"/>
      <c r="Z41" s="181"/>
    </row>
    <row r="42" spans="2:26" ht="17.25" customHeight="1">
      <c r="P42" s="180" t="s">
        <v>3</v>
      </c>
      <c r="Q42" s="180"/>
      <c r="R42" s="180"/>
      <c r="S42" s="181"/>
      <c r="T42" s="181"/>
      <c r="U42" s="181"/>
      <c r="V42" s="181"/>
      <c r="W42" s="181"/>
      <c r="X42" s="181"/>
      <c r="Y42" s="181"/>
      <c r="Z42" s="181"/>
    </row>
    <row r="43" spans="2:26">
      <c r="P43" s="180" t="s">
        <v>7</v>
      </c>
      <c r="Q43" s="180"/>
      <c r="R43" s="180"/>
      <c r="S43" s="181"/>
      <c r="T43" s="181"/>
      <c r="U43" s="181"/>
      <c r="V43" s="181"/>
      <c r="W43" s="181"/>
      <c r="X43" s="181"/>
      <c r="Y43" s="181"/>
      <c r="Z43" s="181"/>
    </row>
    <row r="44" spans="2:26">
      <c r="P44" s="180" t="s">
        <v>8</v>
      </c>
      <c r="Q44" s="180"/>
      <c r="R44" s="180"/>
      <c r="S44" s="181"/>
      <c r="T44" s="181"/>
      <c r="U44" s="181"/>
      <c r="V44" s="181"/>
      <c r="W44" s="181"/>
      <c r="X44" s="181"/>
      <c r="Y44" s="181"/>
      <c r="Z44" s="181"/>
    </row>
  </sheetData>
  <mergeCells count="23">
    <mergeCell ref="T1:Z1"/>
    <mergeCell ref="T2:Z2"/>
    <mergeCell ref="A11:Z11"/>
    <mergeCell ref="A18:Z18"/>
    <mergeCell ref="E22:I22"/>
    <mergeCell ref="A12:Z12"/>
    <mergeCell ref="R6:Z6"/>
    <mergeCell ref="R7:Z7"/>
    <mergeCell ref="R8:Z8"/>
    <mergeCell ref="P44:R44"/>
    <mergeCell ref="S44:Z44"/>
    <mergeCell ref="A14:Z15"/>
    <mergeCell ref="P40:R41"/>
    <mergeCell ref="S40:Z41"/>
    <mergeCell ref="P42:R42"/>
    <mergeCell ref="S42:Z42"/>
    <mergeCell ref="P43:R43"/>
    <mergeCell ref="S43:Z43"/>
    <mergeCell ref="P39:Z39"/>
    <mergeCell ref="C24:Q24"/>
    <mergeCell ref="C26:K26"/>
    <mergeCell ref="C30:Q30"/>
    <mergeCell ref="C28:K28"/>
  </mergeCells>
  <phoneticPr fontId="4"/>
  <dataValidations count="1">
    <dataValidation allowBlank="1" showInputMessage="1" showErrorMessage="1" prompt="自動入力されます" sqref="E22:I22"/>
  </dataValidations>
  <pageMargins left="0.75" right="0.75" top="1" bottom="1" header="0.51200000000000001" footer="0.51200000000000001"/>
  <pageSetup paperSize="9" scale="8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プルダウンから選択してください">
          <x14:formula1>
            <xm:f>提出書類一覧!$H$3:$H$6</xm:f>
          </x14:formula1>
          <xm:sqref>C26:K26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V37"/>
  <sheetViews>
    <sheetView view="pageBreakPreview" topLeftCell="A4" zoomScale="70" zoomScaleNormal="85" zoomScaleSheetLayoutView="70" workbookViewId="0">
      <selection activeCell="E8" sqref="E8"/>
    </sheetView>
  </sheetViews>
  <sheetFormatPr defaultColWidth="9" defaultRowHeight="12"/>
  <cols>
    <col min="1" max="1" width="1.6640625" style="7" customWidth="1"/>
    <col min="2" max="2" width="5.88671875" style="7" customWidth="1"/>
    <col min="3" max="3" width="32.77734375" style="7" customWidth="1"/>
    <col min="4" max="4" width="15.77734375" style="7" customWidth="1"/>
    <col min="5" max="5" width="17.33203125" style="7" customWidth="1"/>
    <col min="6" max="15" width="15.77734375" style="7" customWidth="1"/>
    <col min="16" max="16" width="15.33203125" style="7" customWidth="1"/>
    <col min="17" max="17" width="0" style="7" hidden="1" customWidth="1"/>
    <col min="18" max="18" width="11.77734375" style="7" hidden="1" customWidth="1"/>
    <col min="19" max="20" width="0" style="7" hidden="1" customWidth="1"/>
    <col min="21" max="16384" width="9" style="7"/>
  </cols>
  <sheetData>
    <row r="1" spans="1:22" ht="24" customHeight="1">
      <c r="A1" s="8" t="s">
        <v>132</v>
      </c>
      <c r="B1" s="8"/>
      <c r="G1" s="9"/>
      <c r="H1" s="9"/>
      <c r="J1" s="26" t="s">
        <v>45</v>
      </c>
      <c r="K1" s="207">
        <f>様式第15号!R7</f>
        <v>0</v>
      </c>
      <c r="L1" s="207"/>
      <c r="M1" s="207"/>
      <c r="N1" s="207"/>
      <c r="O1" s="207"/>
      <c r="P1" s="207"/>
    </row>
    <row r="2" spans="1:22" ht="24" customHeight="1">
      <c r="G2" s="9"/>
      <c r="H2" s="9"/>
      <c r="J2" s="26" t="s">
        <v>46</v>
      </c>
      <c r="K2" s="207">
        <f>様式第15号!C24</f>
        <v>0</v>
      </c>
      <c r="L2" s="207"/>
      <c r="M2" s="207"/>
      <c r="N2" s="207"/>
      <c r="O2" s="207"/>
      <c r="P2" s="207"/>
    </row>
    <row r="3" spans="1:22" s="63" customFormat="1" ht="24" customHeight="1">
      <c r="B3" s="208" t="s">
        <v>125</v>
      </c>
      <c r="C3" s="208"/>
      <c r="D3" s="208"/>
      <c r="E3" s="208"/>
      <c r="F3" s="208"/>
      <c r="G3" s="208"/>
      <c r="H3" s="208"/>
      <c r="I3" s="208"/>
      <c r="J3" s="208"/>
      <c r="K3" s="208"/>
      <c r="L3" s="208"/>
      <c r="M3" s="208"/>
      <c r="N3" s="208"/>
      <c r="O3" s="64"/>
    </row>
    <row r="4" spans="1:22" s="63" customFormat="1" ht="24" customHeight="1">
      <c r="B4" s="64"/>
      <c r="C4" s="64"/>
      <c r="D4" s="64"/>
      <c r="E4" s="64"/>
      <c r="F4" s="64"/>
      <c r="G4" s="64"/>
      <c r="H4" s="64"/>
      <c r="I4" s="64"/>
      <c r="J4" s="64"/>
      <c r="K4" s="64"/>
      <c r="L4" s="64"/>
      <c r="M4" s="64"/>
      <c r="N4" s="64"/>
      <c r="O4" s="64"/>
    </row>
    <row r="5" spans="1:22" s="65" customFormat="1" ht="24" customHeight="1">
      <c r="B5" s="66" t="s">
        <v>108</v>
      </c>
      <c r="C5" s="67"/>
      <c r="I5" s="68"/>
      <c r="J5" s="68"/>
      <c r="K5" s="68"/>
      <c r="L5" s="68"/>
      <c r="N5" s="68"/>
      <c r="O5" s="68"/>
    </row>
    <row r="6" spans="1:22" s="69" customFormat="1" ht="41.4" customHeight="1">
      <c r="B6" s="209" t="s">
        <v>11</v>
      </c>
      <c r="C6" s="209" t="s">
        <v>47</v>
      </c>
      <c r="D6" s="70" t="s">
        <v>109</v>
      </c>
      <c r="E6" s="70" t="s">
        <v>119</v>
      </c>
      <c r="F6" s="70" t="s">
        <v>48</v>
      </c>
      <c r="G6" s="70" t="s">
        <v>79</v>
      </c>
      <c r="H6" s="70" t="s">
        <v>49</v>
      </c>
      <c r="I6" s="70" t="s">
        <v>67</v>
      </c>
      <c r="J6" s="70" t="s">
        <v>120</v>
      </c>
      <c r="K6" s="70" t="s">
        <v>50</v>
      </c>
      <c r="L6" s="70" t="s">
        <v>21</v>
      </c>
      <c r="M6" s="70" t="s">
        <v>68</v>
      </c>
      <c r="N6" s="211" t="s">
        <v>75</v>
      </c>
      <c r="O6" s="211" t="s">
        <v>76</v>
      </c>
      <c r="P6" s="71"/>
      <c r="Q6" s="216" t="s">
        <v>51</v>
      </c>
      <c r="R6" s="216"/>
      <c r="S6" s="216"/>
      <c r="T6" s="71"/>
    </row>
    <row r="7" spans="1:22" s="69" customFormat="1" ht="18.75" customHeight="1">
      <c r="B7" s="210"/>
      <c r="C7" s="210"/>
      <c r="D7" s="72" t="s">
        <v>13</v>
      </c>
      <c r="E7" s="73" t="s">
        <v>14</v>
      </c>
      <c r="F7" s="73" t="s">
        <v>15</v>
      </c>
      <c r="G7" s="72" t="s">
        <v>16</v>
      </c>
      <c r="H7" s="73" t="s">
        <v>17</v>
      </c>
      <c r="I7" s="74" t="s">
        <v>110</v>
      </c>
      <c r="J7" s="75" t="s">
        <v>32</v>
      </c>
      <c r="K7" s="75" t="s">
        <v>52</v>
      </c>
      <c r="L7" s="75" t="s">
        <v>53</v>
      </c>
      <c r="M7" s="75" t="s">
        <v>54</v>
      </c>
      <c r="N7" s="212"/>
      <c r="O7" s="212"/>
      <c r="P7" s="71"/>
      <c r="Q7" s="216"/>
      <c r="R7" s="216"/>
      <c r="S7" s="216"/>
      <c r="T7" s="71"/>
    </row>
    <row r="8" spans="1:22" s="69" customFormat="1" ht="24.9" customHeight="1">
      <c r="B8" s="76">
        <v>1</v>
      </c>
      <c r="C8" s="57"/>
      <c r="D8" s="77">
        <v>600000</v>
      </c>
      <c r="E8" s="59"/>
      <c r="F8" s="59"/>
      <c r="G8" s="77" t="str">
        <f>IF(E8=0,"",E8-F8)</f>
        <v/>
      </c>
      <c r="H8" s="77" t="str">
        <f>IF(E8=0,"",MIN(D8,G8))</f>
        <v/>
      </c>
      <c r="I8" s="77" t="str">
        <f>IF(E8=0,"",(IF(H8&gt;=600000,300000,(ROUNDDOWN(H8*0.5,-3)))))</f>
        <v/>
      </c>
      <c r="J8" s="59"/>
      <c r="K8" s="78" t="str">
        <f>IF(I8="","",MIN(J8,I8))</f>
        <v/>
      </c>
      <c r="L8" s="59"/>
      <c r="M8" s="77" t="str">
        <f>IF($L8=0,"",$K8*$L8)</f>
        <v/>
      </c>
      <c r="N8" s="58"/>
      <c r="O8" s="59"/>
      <c r="P8" s="79"/>
      <c r="Q8" s="80"/>
      <c r="R8" s="81" t="e">
        <f>IF(#REF!=0,"0",E8*L8)</f>
        <v>#REF!</v>
      </c>
      <c r="S8" s="80"/>
      <c r="T8" s="82" t="s">
        <v>77</v>
      </c>
      <c r="U8" s="83"/>
      <c r="V8" s="83"/>
    </row>
    <row r="9" spans="1:22" s="84" customFormat="1" ht="24.9" customHeight="1">
      <c r="B9" s="76">
        <v>2</v>
      </c>
      <c r="C9" s="57"/>
      <c r="D9" s="77">
        <v>600000</v>
      </c>
      <c r="E9" s="59"/>
      <c r="F9" s="59"/>
      <c r="G9" s="77" t="str">
        <f t="shared" ref="G9:G12" si="0">IF(E9=0,"",E9-F9)</f>
        <v/>
      </c>
      <c r="H9" s="77" t="str">
        <f t="shared" ref="H9:H12" si="1">IF(E9=0,"",MIN(D9,G9))</f>
        <v/>
      </c>
      <c r="I9" s="77" t="str">
        <f t="shared" ref="I9:I12" si="2">IF(E9=0,"",(IF(H9&gt;=600000,300000,(ROUNDDOWN(H9*0.5,-3)))))</f>
        <v/>
      </c>
      <c r="J9" s="59"/>
      <c r="K9" s="78" t="str">
        <f t="shared" ref="K9:K12" si="3">IF(I9="","",MIN(J9,I9))</f>
        <v/>
      </c>
      <c r="L9" s="59"/>
      <c r="M9" s="77" t="str">
        <f t="shared" ref="M9:M12" si="4">IF($L9=0,"",$K9*$L9)</f>
        <v/>
      </c>
      <c r="N9" s="58"/>
      <c r="O9" s="59"/>
      <c r="P9" s="79"/>
      <c r="Q9" s="80"/>
      <c r="R9" s="81" t="e">
        <f>IF(#REF!=0,"0",E9*L9)</f>
        <v>#REF!</v>
      </c>
      <c r="S9" s="80"/>
      <c r="T9" s="82" t="s">
        <v>78</v>
      </c>
      <c r="U9" s="83"/>
      <c r="V9" s="83"/>
    </row>
    <row r="10" spans="1:22" s="84" customFormat="1" ht="24.9" customHeight="1">
      <c r="B10" s="76">
        <v>3</v>
      </c>
      <c r="C10" s="57"/>
      <c r="D10" s="77">
        <v>600000</v>
      </c>
      <c r="E10" s="59"/>
      <c r="F10" s="59"/>
      <c r="G10" s="77" t="str">
        <f t="shared" si="0"/>
        <v/>
      </c>
      <c r="H10" s="77" t="str">
        <f t="shared" si="1"/>
        <v/>
      </c>
      <c r="I10" s="77" t="str">
        <f t="shared" si="2"/>
        <v/>
      </c>
      <c r="J10" s="59"/>
      <c r="K10" s="78" t="str">
        <f t="shared" si="3"/>
        <v/>
      </c>
      <c r="L10" s="59"/>
      <c r="M10" s="77" t="str">
        <f t="shared" si="4"/>
        <v/>
      </c>
      <c r="N10" s="58"/>
      <c r="O10" s="59"/>
      <c r="P10" s="80"/>
      <c r="Q10" s="80"/>
      <c r="R10" s="81" t="e">
        <f>IF(#REF!=0,"0",E10*L10)</f>
        <v>#REF!</v>
      </c>
      <c r="S10" s="80"/>
      <c r="T10" s="80"/>
      <c r="U10" s="83"/>
      <c r="V10" s="83"/>
    </row>
    <row r="11" spans="1:22" s="84" customFormat="1" ht="24.9" customHeight="1">
      <c r="B11" s="76">
        <v>4</v>
      </c>
      <c r="C11" s="57"/>
      <c r="D11" s="77">
        <v>600000</v>
      </c>
      <c r="E11" s="59"/>
      <c r="F11" s="59"/>
      <c r="G11" s="77" t="str">
        <f t="shared" si="0"/>
        <v/>
      </c>
      <c r="H11" s="77" t="str">
        <f t="shared" si="1"/>
        <v/>
      </c>
      <c r="I11" s="77" t="str">
        <f t="shared" si="2"/>
        <v/>
      </c>
      <c r="J11" s="59"/>
      <c r="K11" s="78" t="str">
        <f t="shared" si="3"/>
        <v/>
      </c>
      <c r="L11" s="59"/>
      <c r="M11" s="77" t="str">
        <f t="shared" si="4"/>
        <v/>
      </c>
      <c r="N11" s="58"/>
      <c r="O11" s="59"/>
      <c r="P11" s="80"/>
      <c r="Q11" s="80"/>
      <c r="R11" s="81" t="e">
        <f>IF(#REF!=0,"0",E11*L11)</f>
        <v>#REF!</v>
      </c>
      <c r="S11" s="80"/>
      <c r="T11" s="80"/>
      <c r="U11" s="83"/>
      <c r="V11" s="83"/>
    </row>
    <row r="12" spans="1:22" s="84" customFormat="1" ht="24.9" customHeight="1">
      <c r="B12" s="76">
        <v>5</v>
      </c>
      <c r="C12" s="57"/>
      <c r="D12" s="77">
        <v>600000</v>
      </c>
      <c r="E12" s="59"/>
      <c r="F12" s="59"/>
      <c r="G12" s="77" t="str">
        <f t="shared" si="0"/>
        <v/>
      </c>
      <c r="H12" s="77" t="str">
        <f t="shared" si="1"/>
        <v/>
      </c>
      <c r="I12" s="77" t="str">
        <f t="shared" si="2"/>
        <v/>
      </c>
      <c r="J12" s="59"/>
      <c r="K12" s="78" t="str">
        <f t="shared" si="3"/>
        <v/>
      </c>
      <c r="L12" s="59"/>
      <c r="M12" s="77" t="str">
        <f t="shared" si="4"/>
        <v/>
      </c>
      <c r="N12" s="58"/>
      <c r="O12" s="59"/>
      <c r="P12" s="80"/>
      <c r="Q12" s="80"/>
      <c r="R12" s="81" t="e">
        <f>IF(#REF!=0,"0",E12*L12)</f>
        <v>#REF!</v>
      </c>
      <c r="S12" s="80"/>
      <c r="T12" s="80"/>
      <c r="U12" s="83"/>
      <c r="V12" s="83"/>
    </row>
    <row r="13" spans="1:22" s="65" customFormat="1" ht="24.9" customHeight="1">
      <c r="B13" s="223" t="s">
        <v>69</v>
      </c>
      <c r="C13" s="224"/>
      <c r="D13" s="224"/>
      <c r="E13" s="224"/>
      <c r="F13" s="224"/>
      <c r="G13" s="224"/>
      <c r="H13" s="224"/>
      <c r="I13" s="224"/>
      <c r="J13" s="224"/>
      <c r="K13" s="225"/>
      <c r="L13" s="85">
        <f>SUM(L8:L12)</f>
        <v>0</v>
      </c>
      <c r="M13" s="85">
        <f>SUM(M8:M12)</f>
        <v>0</v>
      </c>
      <c r="N13" s="86"/>
      <c r="O13" s="86"/>
      <c r="P13" s="87"/>
      <c r="Q13" s="71" t="s">
        <v>36</v>
      </c>
      <c r="R13" s="88" t="str">
        <f>IF(ISERROR(SUM(R8:R12)),"0",SUM(R8:R12))</f>
        <v>0</v>
      </c>
      <c r="S13" s="87"/>
      <c r="T13" s="87"/>
    </row>
    <row r="14" spans="1:22" s="65" customFormat="1" ht="15" customHeight="1">
      <c r="B14" s="89"/>
      <c r="C14" s="89"/>
      <c r="D14" s="89"/>
      <c r="E14" s="89"/>
      <c r="F14" s="89"/>
      <c r="G14" s="89"/>
      <c r="H14" s="89"/>
      <c r="I14" s="90"/>
      <c r="J14" s="90"/>
      <c r="K14" s="90"/>
      <c r="L14" s="89"/>
      <c r="M14" s="89"/>
      <c r="N14" s="89"/>
      <c r="O14" s="89"/>
      <c r="P14" s="87"/>
      <c r="Q14" s="87"/>
      <c r="R14" s="91" t="e">
        <f>IF(#REF!=0,"",(SUM(R7:R11)))</f>
        <v>#REF!</v>
      </c>
      <c r="S14" s="87"/>
      <c r="T14" s="87"/>
    </row>
    <row r="15" spans="1:22" s="65" customFormat="1" ht="24.9" customHeight="1">
      <c r="B15" s="92" t="s">
        <v>111</v>
      </c>
      <c r="C15" s="93"/>
      <c r="D15" s="93"/>
      <c r="E15" s="93"/>
      <c r="F15" s="93"/>
      <c r="G15" s="93"/>
      <c r="H15" s="93"/>
      <c r="I15" s="68"/>
      <c r="J15" s="68"/>
      <c r="K15" s="68"/>
      <c r="L15" s="93"/>
      <c r="M15" s="93"/>
      <c r="N15" s="68"/>
      <c r="O15" s="68"/>
      <c r="P15" s="87"/>
      <c r="Q15" s="87"/>
      <c r="R15" s="91"/>
      <c r="S15" s="87"/>
      <c r="T15" s="87"/>
    </row>
    <row r="16" spans="1:22" s="65" customFormat="1" ht="42" customHeight="1">
      <c r="B16" s="209" t="s">
        <v>11</v>
      </c>
      <c r="C16" s="211" t="s">
        <v>112</v>
      </c>
      <c r="D16" s="94" t="s">
        <v>12</v>
      </c>
      <c r="E16" s="70" t="s">
        <v>121</v>
      </c>
      <c r="F16" s="95" t="s">
        <v>21</v>
      </c>
      <c r="G16" s="96" t="s">
        <v>122</v>
      </c>
      <c r="H16" s="95" t="s">
        <v>48</v>
      </c>
      <c r="I16" s="70" t="s">
        <v>79</v>
      </c>
      <c r="J16" s="70" t="s">
        <v>49</v>
      </c>
      <c r="K16" s="113" t="s">
        <v>134</v>
      </c>
      <c r="L16" s="70" t="s">
        <v>123</v>
      </c>
      <c r="M16" s="70" t="s">
        <v>50</v>
      </c>
      <c r="N16" s="70" t="s">
        <v>124</v>
      </c>
      <c r="O16" s="211" t="s">
        <v>75</v>
      </c>
      <c r="P16" s="211" t="s">
        <v>76</v>
      </c>
      <c r="Q16" s="87"/>
      <c r="R16" s="87"/>
      <c r="S16" s="87"/>
      <c r="T16" s="87"/>
      <c r="U16" s="87"/>
    </row>
    <row r="17" spans="2:21" s="65" customFormat="1" ht="20.100000000000001" customHeight="1">
      <c r="B17" s="210"/>
      <c r="C17" s="210"/>
      <c r="D17" s="73" t="s">
        <v>55</v>
      </c>
      <c r="E17" s="73" t="s">
        <v>56</v>
      </c>
      <c r="F17" s="97" t="s">
        <v>57</v>
      </c>
      <c r="G17" s="98" t="s">
        <v>113</v>
      </c>
      <c r="H17" s="99" t="s">
        <v>58</v>
      </c>
      <c r="I17" s="73" t="s">
        <v>114</v>
      </c>
      <c r="J17" s="73" t="s">
        <v>115</v>
      </c>
      <c r="K17" s="114" t="s">
        <v>116</v>
      </c>
      <c r="L17" s="75" t="s">
        <v>59</v>
      </c>
      <c r="M17" s="75" t="s">
        <v>135</v>
      </c>
      <c r="N17" s="75" t="s">
        <v>136</v>
      </c>
      <c r="O17" s="212"/>
      <c r="P17" s="212"/>
      <c r="Q17" s="87"/>
      <c r="R17" s="87"/>
      <c r="S17" s="81" t="e">
        <f>IF(#REF!=0,"",E17*#REF!)</f>
        <v>#REF!</v>
      </c>
      <c r="T17" s="87"/>
      <c r="U17" s="87"/>
    </row>
    <row r="18" spans="2:21" s="65" customFormat="1" ht="24.6" customHeight="1">
      <c r="B18" s="76">
        <v>1</v>
      </c>
      <c r="C18" s="57"/>
      <c r="D18" s="217">
        <v>15000000</v>
      </c>
      <c r="E18" s="59"/>
      <c r="F18" s="59"/>
      <c r="G18" s="229">
        <f>E18*F18+E19*F19+E20*F20+E21*F21+E22*F22</f>
        <v>0</v>
      </c>
      <c r="H18" s="220"/>
      <c r="I18" s="217">
        <f>G18-H18</f>
        <v>0</v>
      </c>
      <c r="J18" s="217" t="str">
        <f>IF(E18=0,"0",MIN(D18,I18))</f>
        <v>0</v>
      </c>
      <c r="K18" s="217">
        <f>ROUNDDOWN(J18*0.5,-3)</f>
        <v>0</v>
      </c>
      <c r="L18" s="226"/>
      <c r="M18" s="217">
        <f>IF(J18="","0",MIN(L18,K18))</f>
        <v>0</v>
      </c>
      <c r="N18" s="217">
        <f>M18</f>
        <v>0</v>
      </c>
      <c r="O18" s="58"/>
      <c r="P18" s="59"/>
      <c r="Q18" s="79"/>
      <c r="R18" s="87"/>
      <c r="S18" s="81" t="e">
        <f>IF(#REF!=0,"0",E18*#REF!)</f>
        <v>#REF!</v>
      </c>
      <c r="T18" s="87"/>
      <c r="U18" s="87"/>
    </row>
    <row r="19" spans="2:21" s="65" customFormat="1" ht="24.6" customHeight="1">
      <c r="B19" s="76">
        <v>2</v>
      </c>
      <c r="C19" s="57"/>
      <c r="D19" s="218"/>
      <c r="E19" s="59"/>
      <c r="F19" s="59"/>
      <c r="G19" s="230"/>
      <c r="H19" s="221"/>
      <c r="I19" s="218"/>
      <c r="J19" s="218"/>
      <c r="K19" s="218"/>
      <c r="L19" s="227"/>
      <c r="M19" s="218"/>
      <c r="N19" s="218"/>
      <c r="O19" s="58"/>
      <c r="P19" s="59"/>
      <c r="Q19" s="79"/>
      <c r="R19" s="87"/>
      <c r="S19" s="81" t="e">
        <f>IF(#REF!=0,"0",E19*#REF!)</f>
        <v>#REF!</v>
      </c>
      <c r="T19" s="87"/>
      <c r="U19" s="87"/>
    </row>
    <row r="20" spans="2:21" s="65" customFormat="1" ht="24.6" customHeight="1">
      <c r="B20" s="76">
        <v>3</v>
      </c>
      <c r="C20" s="57"/>
      <c r="D20" s="218"/>
      <c r="E20" s="59"/>
      <c r="F20" s="59"/>
      <c r="G20" s="230"/>
      <c r="H20" s="221"/>
      <c r="I20" s="218"/>
      <c r="J20" s="218"/>
      <c r="K20" s="218"/>
      <c r="L20" s="227"/>
      <c r="M20" s="218"/>
      <c r="N20" s="218"/>
      <c r="O20" s="58"/>
      <c r="P20" s="59"/>
      <c r="Q20" s="79"/>
      <c r="R20" s="87"/>
      <c r="S20" s="81" t="e">
        <f>IF(#REF!=0,"0",E20*#REF!)</f>
        <v>#REF!</v>
      </c>
      <c r="T20" s="87"/>
      <c r="U20" s="87"/>
    </row>
    <row r="21" spans="2:21" s="65" customFormat="1" ht="24.6" customHeight="1">
      <c r="B21" s="76">
        <v>4</v>
      </c>
      <c r="C21" s="57"/>
      <c r="D21" s="218"/>
      <c r="E21" s="59"/>
      <c r="F21" s="59"/>
      <c r="G21" s="230"/>
      <c r="H21" s="221"/>
      <c r="I21" s="218"/>
      <c r="J21" s="218"/>
      <c r="K21" s="218"/>
      <c r="L21" s="227"/>
      <c r="M21" s="218"/>
      <c r="N21" s="218"/>
      <c r="O21" s="58"/>
      <c r="P21" s="59"/>
      <c r="Q21" s="79"/>
      <c r="R21" s="87"/>
      <c r="S21" s="81" t="e">
        <f>IF(#REF!=0,"0",E21*#REF!)</f>
        <v>#REF!</v>
      </c>
      <c r="T21" s="87"/>
      <c r="U21" s="87"/>
    </row>
    <row r="22" spans="2:21" s="65" customFormat="1" ht="24.6" customHeight="1">
      <c r="B22" s="76">
        <v>5</v>
      </c>
      <c r="C22" s="57"/>
      <c r="D22" s="219"/>
      <c r="E22" s="59"/>
      <c r="F22" s="59"/>
      <c r="G22" s="231"/>
      <c r="H22" s="222"/>
      <c r="I22" s="219"/>
      <c r="J22" s="219"/>
      <c r="K22" s="219"/>
      <c r="L22" s="228"/>
      <c r="M22" s="219"/>
      <c r="N22" s="219"/>
      <c r="O22" s="58"/>
      <c r="P22" s="59"/>
      <c r="Q22" s="87"/>
      <c r="R22" s="87"/>
      <c r="S22" s="81" t="e">
        <f>IF(#REF!=0,"0",E22*#REF!)</f>
        <v>#REF!</v>
      </c>
      <c r="T22" s="87"/>
      <c r="U22" s="87"/>
    </row>
    <row r="23" spans="2:21" s="65" customFormat="1" ht="24.9" customHeight="1">
      <c r="B23" s="213" t="s">
        <v>137</v>
      </c>
      <c r="C23" s="214"/>
      <c r="D23" s="214"/>
      <c r="E23" s="214"/>
      <c r="F23" s="214"/>
      <c r="G23" s="214"/>
      <c r="H23" s="214"/>
      <c r="I23" s="214"/>
      <c r="J23" s="214"/>
      <c r="K23" s="214"/>
      <c r="L23" s="214"/>
      <c r="M23" s="215"/>
      <c r="N23" s="100">
        <f>N18</f>
        <v>0</v>
      </c>
      <c r="O23" s="101"/>
      <c r="P23" s="102"/>
      <c r="Q23" s="87"/>
      <c r="R23" s="71" t="s">
        <v>36</v>
      </c>
      <c r="S23" s="88" t="str">
        <f>IF(ISERROR(SUM(S18:S22)),"0",SUM(S18:S22))</f>
        <v>0</v>
      </c>
      <c r="T23" s="87"/>
      <c r="U23" s="87"/>
    </row>
    <row r="24" spans="2:21" s="65" customFormat="1">
      <c r="B24" s="103"/>
      <c r="C24" s="103"/>
      <c r="D24" s="103"/>
      <c r="E24" s="103"/>
      <c r="F24" s="103"/>
      <c r="G24" s="103"/>
      <c r="H24" s="103"/>
      <c r="I24" s="103"/>
      <c r="J24" s="103"/>
      <c r="K24" s="103"/>
      <c r="L24" s="103"/>
      <c r="M24" s="103"/>
      <c r="N24" s="104"/>
      <c r="O24" s="104"/>
    </row>
    <row r="25" spans="2:21" s="19" customFormat="1" ht="24.6" customHeight="1" thickBot="1">
      <c r="B25" s="190" t="s">
        <v>117</v>
      </c>
      <c r="C25" s="190"/>
      <c r="D25" s="190"/>
      <c r="E25" s="191"/>
      <c r="F25" s="191"/>
      <c r="G25" s="191"/>
      <c r="H25" s="191"/>
      <c r="I25" s="191"/>
      <c r="J25" s="191"/>
      <c r="K25" s="191"/>
      <c r="L25" s="191"/>
      <c r="M25" s="191"/>
      <c r="N25" s="191"/>
      <c r="O25" s="105"/>
      <c r="P25" s="105"/>
      <c r="Q25" s="106"/>
      <c r="R25" s="106"/>
    </row>
    <row r="26" spans="2:21" s="19" customFormat="1" ht="24.6" customHeight="1">
      <c r="B26" s="192" t="s">
        <v>138</v>
      </c>
      <c r="C26" s="193"/>
      <c r="D26" s="194"/>
      <c r="E26" s="195" t="s">
        <v>139</v>
      </c>
      <c r="F26" s="196"/>
      <c r="G26" s="197"/>
      <c r="H26" s="195" t="s">
        <v>140</v>
      </c>
      <c r="I26" s="196"/>
      <c r="J26" s="197"/>
      <c r="K26" s="106"/>
      <c r="L26" s="106"/>
      <c r="M26" s="106"/>
      <c r="N26" s="107"/>
      <c r="O26" s="107"/>
      <c r="P26" s="107"/>
    </row>
    <row r="27" spans="2:21" s="19" customFormat="1" ht="26.4" customHeight="1" thickBot="1">
      <c r="B27" s="198"/>
      <c r="C27" s="199"/>
      <c r="D27" s="200"/>
      <c r="E27" s="201">
        <f>M13+N23</f>
        <v>0</v>
      </c>
      <c r="F27" s="202"/>
      <c r="G27" s="203"/>
      <c r="H27" s="204">
        <f>B27-E27</f>
        <v>0</v>
      </c>
      <c r="I27" s="205"/>
      <c r="J27" s="206"/>
      <c r="K27" s="106"/>
      <c r="L27" s="106"/>
      <c r="M27" s="106"/>
      <c r="R27" s="108" t="s">
        <v>60</v>
      </c>
      <c r="S27" s="109">
        <f>S13+T23</f>
        <v>0</v>
      </c>
    </row>
    <row r="28" spans="2:21" s="65" customFormat="1" ht="24.6" customHeight="1">
      <c r="B28" s="110"/>
      <c r="C28" s="111"/>
      <c r="D28" s="111"/>
      <c r="E28" s="104"/>
      <c r="F28" s="111"/>
      <c r="G28" s="111"/>
      <c r="H28" s="111"/>
      <c r="I28" s="111"/>
      <c r="J28" s="111"/>
      <c r="K28" s="111"/>
      <c r="L28" s="111"/>
      <c r="M28" s="111"/>
      <c r="N28" s="111"/>
      <c r="O28" s="111"/>
    </row>
    <row r="29" spans="2:21" s="65" customFormat="1" ht="7.8" customHeight="1">
      <c r="B29" s="112"/>
      <c r="C29" s="112"/>
      <c r="D29" s="112"/>
      <c r="E29" s="112"/>
    </row>
    <row r="30" spans="2:21" s="65" customFormat="1" ht="15.6" customHeight="1">
      <c r="B30" s="65" t="s">
        <v>18</v>
      </c>
    </row>
    <row r="31" spans="2:21" s="19" customFormat="1">
      <c r="B31" s="20">
        <v>1</v>
      </c>
      <c r="C31" s="189" t="s">
        <v>61</v>
      </c>
      <c r="D31" s="189"/>
      <c r="E31" s="189"/>
      <c r="F31" s="189"/>
      <c r="G31" s="189"/>
      <c r="H31" s="189"/>
      <c r="I31" s="189"/>
      <c r="J31" s="189"/>
      <c r="K31" s="189"/>
      <c r="L31" s="189"/>
      <c r="M31" s="189"/>
      <c r="N31" s="189"/>
      <c r="O31" s="60"/>
      <c r="P31" s="60"/>
    </row>
    <row r="32" spans="2:21" s="19" customFormat="1">
      <c r="B32" s="20">
        <v>2</v>
      </c>
      <c r="C32" s="189" t="s">
        <v>158</v>
      </c>
      <c r="D32" s="189"/>
      <c r="E32" s="189"/>
      <c r="F32" s="189"/>
      <c r="G32" s="189"/>
      <c r="H32" s="189"/>
      <c r="I32" s="189"/>
      <c r="J32" s="189"/>
      <c r="K32" s="189"/>
      <c r="L32" s="189"/>
      <c r="M32" s="189"/>
      <c r="N32" s="189"/>
      <c r="O32" s="60"/>
      <c r="P32" s="60"/>
    </row>
    <row r="33" spans="2:16" s="19" customFormat="1">
      <c r="B33" s="20">
        <v>3</v>
      </c>
      <c r="C33" s="189" t="s">
        <v>118</v>
      </c>
      <c r="D33" s="189"/>
      <c r="E33" s="189"/>
      <c r="F33" s="189"/>
      <c r="G33" s="189"/>
      <c r="H33" s="189"/>
      <c r="I33" s="189"/>
      <c r="J33" s="189"/>
      <c r="K33" s="189"/>
      <c r="L33" s="189"/>
      <c r="M33" s="189"/>
      <c r="N33" s="189"/>
      <c r="O33" s="60"/>
      <c r="P33" s="60"/>
    </row>
    <row r="34" spans="2:16" s="19" customFormat="1">
      <c r="B34" s="20">
        <v>4</v>
      </c>
      <c r="C34" s="189" t="s">
        <v>161</v>
      </c>
      <c r="D34" s="189"/>
      <c r="E34" s="189"/>
      <c r="F34" s="189"/>
      <c r="G34" s="189"/>
      <c r="H34" s="189"/>
      <c r="I34" s="189"/>
      <c r="J34" s="189"/>
      <c r="K34" s="189"/>
      <c r="L34" s="189"/>
      <c r="M34" s="189"/>
      <c r="N34" s="189"/>
      <c r="O34" s="60"/>
      <c r="P34" s="60"/>
    </row>
    <row r="35" spans="2:16" s="19" customFormat="1">
      <c r="B35" s="18">
        <v>5</v>
      </c>
      <c r="C35" s="189" t="s">
        <v>159</v>
      </c>
      <c r="D35" s="189"/>
      <c r="E35" s="189"/>
      <c r="F35" s="189"/>
      <c r="G35" s="189"/>
      <c r="H35" s="189"/>
      <c r="I35" s="189"/>
      <c r="J35" s="189"/>
      <c r="K35" s="189"/>
      <c r="L35" s="189"/>
      <c r="M35" s="189"/>
      <c r="N35" s="189"/>
      <c r="O35" s="60"/>
      <c r="P35" s="60"/>
    </row>
    <row r="36" spans="2:16">
      <c r="B36" s="10">
        <v>6</v>
      </c>
      <c r="C36" s="189" t="s">
        <v>160</v>
      </c>
      <c r="D36" s="189"/>
      <c r="E36" s="189"/>
      <c r="F36" s="189"/>
      <c r="G36" s="189"/>
      <c r="H36" s="189"/>
      <c r="I36" s="189"/>
      <c r="J36" s="189"/>
      <c r="K36" s="189"/>
      <c r="L36" s="189"/>
      <c r="M36" s="189"/>
      <c r="N36" s="189"/>
      <c r="O36" s="60"/>
      <c r="P36" s="60"/>
    </row>
    <row r="37" spans="2:16">
      <c r="B37" s="10">
        <v>7</v>
      </c>
      <c r="C37" s="7" t="s">
        <v>126</v>
      </c>
    </row>
  </sheetData>
  <mergeCells count="36">
    <mergeCell ref="B23:M23"/>
    <mergeCell ref="Q6:S7"/>
    <mergeCell ref="D18:D22"/>
    <mergeCell ref="H18:H22"/>
    <mergeCell ref="I18:I22"/>
    <mergeCell ref="B13:K13"/>
    <mergeCell ref="B16:B17"/>
    <mergeCell ref="C16:C17"/>
    <mergeCell ref="O16:O17"/>
    <mergeCell ref="P16:P17"/>
    <mergeCell ref="J18:J22"/>
    <mergeCell ref="L18:L22"/>
    <mergeCell ref="M18:M22"/>
    <mergeCell ref="N18:N22"/>
    <mergeCell ref="G18:G22"/>
    <mergeCell ref="K18:K22"/>
    <mergeCell ref="K1:P1"/>
    <mergeCell ref="K2:P2"/>
    <mergeCell ref="B3:N3"/>
    <mergeCell ref="B6:B7"/>
    <mergeCell ref="C6:C7"/>
    <mergeCell ref="N6:N7"/>
    <mergeCell ref="O6:O7"/>
    <mergeCell ref="B25:N25"/>
    <mergeCell ref="B26:D26"/>
    <mergeCell ref="E26:G26"/>
    <mergeCell ref="H26:J26"/>
    <mergeCell ref="B27:D27"/>
    <mergeCell ref="E27:G27"/>
    <mergeCell ref="H27:J27"/>
    <mergeCell ref="C36:N36"/>
    <mergeCell ref="C31:N31"/>
    <mergeCell ref="C32:N32"/>
    <mergeCell ref="C33:N33"/>
    <mergeCell ref="C34:N34"/>
    <mergeCell ref="C35:N35"/>
  </mergeCells>
  <phoneticPr fontId="4"/>
  <dataValidations count="6">
    <dataValidation allowBlank="1" showErrorMessage="1" sqref="E8:E12 O8:O12 N13:O13 P18:P22 O23:P23 G18:H18 E18:F22"/>
    <dataValidation allowBlank="1" showInputMessage="1" showErrorMessage="1" prompt="自動入力されます" sqref="D18 N23 D8:D12 K1:K2 L13:M13 G8:I12 M8:M12 I18:K18 H27 M18:N18"/>
    <dataValidation allowBlank="1" showErrorMessage="1" prompt="内示通知書に記載されている、当該事業所分の内示額を記載してください" sqref="E27:G27"/>
    <dataValidation allowBlank="1" showErrorMessage="1" prompt="自動入力されます" sqref="L18:L22"/>
    <dataValidation type="list" allowBlank="1" showErrorMessage="1" sqref="N8:N12 O18:O22">
      <formula1>$T$8:$T$9</formula1>
    </dataValidation>
    <dataValidation allowBlank="1" showInputMessage="1" showErrorMessage="1" prompt="交付決定通知に記載されている交付決定額を入力してください" sqref="B27:D27"/>
  </dataValidations>
  <pageMargins left="0.70866141732283472" right="0.31496062992125984" top="0.94488188976377963" bottom="0.15748031496062992"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26"/>
  <sheetViews>
    <sheetView view="pageBreakPreview" zoomScaleNormal="100" zoomScaleSheetLayoutView="100" workbookViewId="0">
      <selection activeCell="G5" sqref="G5"/>
    </sheetView>
  </sheetViews>
  <sheetFormatPr defaultRowHeight="13.2"/>
  <cols>
    <col min="1" max="4" width="29.88671875" customWidth="1"/>
  </cols>
  <sheetData>
    <row r="1" spans="1:4" ht="16.2">
      <c r="A1" s="232" t="s">
        <v>165</v>
      </c>
      <c r="B1" s="232"/>
      <c r="C1" s="232"/>
      <c r="D1" s="232"/>
    </row>
    <row r="2" spans="1:4" ht="16.2">
      <c r="A2" s="232"/>
      <c r="B2" s="232"/>
      <c r="C2" s="232"/>
      <c r="D2" s="232"/>
    </row>
    <row r="3" spans="1:4" ht="16.2">
      <c r="A3" s="232"/>
      <c r="B3" s="232"/>
      <c r="C3" s="232"/>
      <c r="D3" s="232"/>
    </row>
    <row r="4" spans="1:4" ht="16.2">
      <c r="A4" s="233" t="s">
        <v>166</v>
      </c>
      <c r="B4" s="233"/>
      <c r="C4" s="233"/>
      <c r="D4" s="233"/>
    </row>
    <row r="5" spans="1:4" ht="16.2">
      <c r="A5" s="232"/>
      <c r="B5" s="232"/>
      <c r="C5" s="232"/>
      <c r="D5" s="232"/>
    </row>
    <row r="6" spans="1:4" ht="16.2">
      <c r="A6" s="232"/>
      <c r="B6" s="232"/>
      <c r="C6" s="232"/>
      <c r="D6" s="232"/>
    </row>
    <row r="7" spans="1:4" ht="16.2">
      <c r="A7" s="232" t="s">
        <v>167</v>
      </c>
      <c r="B7" s="232"/>
      <c r="C7" s="232"/>
      <c r="D7" s="232"/>
    </row>
    <row r="8" spans="1:4" ht="16.2">
      <c r="A8" s="232"/>
      <c r="B8" s="232"/>
      <c r="C8" s="232"/>
      <c r="D8" s="232"/>
    </row>
    <row r="9" spans="1:4" ht="16.2">
      <c r="A9" s="232"/>
      <c r="B9" s="232"/>
      <c r="C9" s="232"/>
      <c r="D9" s="232"/>
    </row>
    <row r="10" spans="1:4">
      <c r="A10" s="235" t="s">
        <v>168</v>
      </c>
      <c r="B10" s="235"/>
      <c r="C10" s="235"/>
      <c r="D10" s="235"/>
    </row>
    <row r="11" spans="1:4">
      <c r="A11" s="235"/>
      <c r="B11" s="235"/>
      <c r="C11" s="235"/>
      <c r="D11" s="235"/>
    </row>
    <row r="12" spans="1:4" ht="375.6" customHeight="1">
      <c r="A12" s="235"/>
      <c r="B12" s="235"/>
      <c r="C12" s="235"/>
      <c r="D12" s="235"/>
    </row>
    <row r="13" spans="1:4" ht="16.2">
      <c r="A13" s="143"/>
      <c r="B13" s="144"/>
      <c r="C13" s="144"/>
      <c r="D13" s="144"/>
    </row>
    <row r="14" spans="1:4">
      <c r="A14" s="142"/>
      <c r="B14" s="142"/>
      <c r="C14" s="142"/>
      <c r="D14" s="142"/>
    </row>
    <row r="15" spans="1:4">
      <c r="A15" s="142"/>
      <c r="B15" s="142"/>
      <c r="C15" s="142"/>
      <c r="D15" s="142"/>
    </row>
    <row r="16" spans="1:4">
      <c r="A16" s="145" t="s">
        <v>175</v>
      </c>
      <c r="B16" s="142"/>
      <c r="C16" s="142"/>
      <c r="D16" s="142"/>
    </row>
    <row r="17" spans="1:4">
      <c r="A17" s="142"/>
      <c r="B17" s="142"/>
      <c r="C17" s="142"/>
      <c r="D17" s="142"/>
    </row>
    <row r="18" spans="1:4">
      <c r="A18" s="142"/>
      <c r="B18" s="142"/>
      <c r="C18" s="142"/>
      <c r="D18" s="142"/>
    </row>
    <row r="19" spans="1:4">
      <c r="A19" s="146" t="s">
        <v>169</v>
      </c>
      <c r="B19" s="146"/>
      <c r="C19" s="147" t="s">
        <v>170</v>
      </c>
      <c r="D19" s="148"/>
    </row>
    <row r="20" spans="1:4">
      <c r="A20" s="149"/>
      <c r="B20" s="149"/>
      <c r="C20" s="234">
        <f>様式第15号!R6</f>
        <v>0</v>
      </c>
      <c r="D20" s="234"/>
    </row>
    <row r="21" spans="1:4">
      <c r="A21" s="146"/>
      <c r="B21" s="146"/>
      <c r="C21" s="148"/>
      <c r="D21" s="148"/>
    </row>
    <row r="22" spans="1:4">
      <c r="A22" s="146" t="s">
        <v>171</v>
      </c>
      <c r="B22" s="146"/>
      <c r="C22" s="147" t="s">
        <v>172</v>
      </c>
      <c r="D22" s="148"/>
    </row>
    <row r="23" spans="1:4">
      <c r="A23" s="149" t="s">
        <v>173</v>
      </c>
      <c r="B23" s="149"/>
      <c r="C23" s="234">
        <f>様式第15号!R7</f>
        <v>0</v>
      </c>
      <c r="D23" s="234"/>
    </row>
    <row r="24" spans="1:4">
      <c r="A24" s="146"/>
      <c r="B24" s="146"/>
      <c r="C24" s="148"/>
      <c r="D24" s="148"/>
    </row>
    <row r="25" spans="1:4">
      <c r="A25" s="146" t="s">
        <v>171</v>
      </c>
      <c r="B25" s="146"/>
      <c r="C25" s="147" t="s">
        <v>174</v>
      </c>
      <c r="D25" s="148"/>
    </row>
    <row r="26" spans="1:4">
      <c r="A26" s="150" t="s">
        <v>173</v>
      </c>
      <c r="B26" s="150"/>
      <c r="C26" s="234">
        <f>様式第15号!R8</f>
        <v>0</v>
      </c>
      <c r="D26" s="234"/>
    </row>
  </sheetData>
  <mergeCells count="13">
    <mergeCell ref="C26:D26"/>
    <mergeCell ref="A7:D7"/>
    <mergeCell ref="A8:D8"/>
    <mergeCell ref="A9:D9"/>
    <mergeCell ref="A10:D12"/>
    <mergeCell ref="C20:D20"/>
    <mergeCell ref="C23:D23"/>
    <mergeCell ref="A6:D6"/>
    <mergeCell ref="A1:D1"/>
    <mergeCell ref="A2:D2"/>
    <mergeCell ref="A3:D3"/>
    <mergeCell ref="A4:D4"/>
    <mergeCell ref="A5:D5"/>
  </mergeCells>
  <phoneticPr fontId="4"/>
  <dataValidations count="1">
    <dataValidation allowBlank="1" showInputMessage="1" showErrorMessage="1" prompt="自動入力されます" sqref="C20:D20 C23:D23 C26:D26"/>
  </dataValidations>
  <pageMargins left="0.7" right="0.7" top="0.75" bottom="0.75" header="0.3" footer="0.3"/>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55"/>
  <sheetViews>
    <sheetView showGridLines="0" view="pageBreakPreview" zoomScaleNormal="100" zoomScaleSheetLayoutView="100" workbookViewId="0">
      <selection activeCell="S12" sqref="S12:AI12"/>
    </sheetView>
  </sheetViews>
  <sheetFormatPr defaultColWidth="9" defaultRowHeight="13.2"/>
  <cols>
    <col min="1" max="180" width="1.6640625" customWidth="1"/>
  </cols>
  <sheetData>
    <row r="1" spans="1:54" s="117" customForma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row>
    <row r="2" spans="1:54" s="117" customForma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row>
    <row r="3" spans="1:54" s="117" customFormat="1">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8" t="s">
        <v>141</v>
      </c>
      <c r="AH3" s="118"/>
      <c r="AI3" s="118"/>
      <c r="AJ3" s="118"/>
      <c r="AK3" s="118"/>
      <c r="AL3" s="118"/>
      <c r="AM3" s="118"/>
      <c r="AN3" s="251">
        <f>様式第15号!R7</f>
        <v>0</v>
      </c>
      <c r="AO3" s="251"/>
      <c r="AP3" s="251"/>
      <c r="AQ3" s="251"/>
      <c r="AR3" s="251"/>
      <c r="AS3" s="251"/>
      <c r="AT3" s="251"/>
      <c r="AU3" s="251"/>
      <c r="AV3" s="251"/>
      <c r="AW3" s="251"/>
      <c r="AX3" s="251"/>
      <c r="AY3" s="251"/>
      <c r="AZ3" s="251"/>
      <c r="BA3" s="251"/>
      <c r="BB3" s="116" t="s">
        <v>142</v>
      </c>
    </row>
    <row r="4" spans="1:54" s="117" customForma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row>
    <row r="5" spans="1:54" s="117" customFormat="1">
      <c r="A5" s="252" t="s">
        <v>143</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row>
    <row r="6" spans="1:54" s="117" customForma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row>
    <row r="7" spans="1:54" s="117" customForma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row>
    <row r="8" spans="1:54" s="117" customFormat="1">
      <c r="A8" s="119"/>
      <c r="B8" s="119" t="s">
        <v>144</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row>
    <row r="9" spans="1:54" s="117" customFormat="1">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20" t="s">
        <v>145</v>
      </c>
    </row>
    <row r="10" spans="1:54" s="117" customFormat="1">
      <c r="A10" s="119"/>
      <c r="B10" s="116"/>
      <c r="C10" s="116"/>
      <c r="D10" s="244" t="s">
        <v>146</v>
      </c>
      <c r="E10" s="245"/>
      <c r="F10" s="245"/>
      <c r="G10" s="245"/>
      <c r="H10" s="245"/>
      <c r="I10" s="245"/>
      <c r="J10" s="245"/>
      <c r="K10" s="245"/>
      <c r="L10" s="245"/>
      <c r="M10" s="245"/>
      <c r="N10" s="245"/>
      <c r="O10" s="245"/>
      <c r="P10" s="245"/>
      <c r="Q10" s="245"/>
      <c r="R10" s="246"/>
      <c r="S10" s="244" t="s">
        <v>147</v>
      </c>
      <c r="T10" s="245"/>
      <c r="U10" s="245"/>
      <c r="V10" s="245"/>
      <c r="W10" s="245"/>
      <c r="X10" s="245"/>
      <c r="Y10" s="245"/>
      <c r="Z10" s="245"/>
      <c r="AA10" s="245"/>
      <c r="AB10" s="245"/>
      <c r="AC10" s="245"/>
      <c r="AD10" s="245"/>
      <c r="AE10" s="245"/>
      <c r="AF10" s="245"/>
      <c r="AG10" s="245"/>
      <c r="AH10" s="245"/>
      <c r="AI10" s="246"/>
      <c r="AJ10" s="244" t="s">
        <v>148</v>
      </c>
      <c r="AK10" s="245"/>
      <c r="AL10" s="245"/>
      <c r="AM10" s="245"/>
      <c r="AN10" s="245"/>
      <c r="AO10" s="245"/>
      <c r="AP10" s="245"/>
      <c r="AQ10" s="245"/>
      <c r="AR10" s="245"/>
      <c r="AS10" s="245"/>
      <c r="AT10" s="245"/>
      <c r="AU10" s="245"/>
      <c r="AV10" s="245"/>
      <c r="AW10" s="245"/>
      <c r="AX10" s="245"/>
      <c r="AY10" s="245"/>
      <c r="AZ10" s="245"/>
      <c r="BA10" s="245"/>
      <c r="BB10" s="246"/>
    </row>
    <row r="11" spans="1:54" s="117" customFormat="1">
      <c r="A11" s="119"/>
      <c r="B11" s="119"/>
      <c r="C11" s="119"/>
      <c r="D11" s="121"/>
      <c r="E11" s="122"/>
      <c r="F11" s="122"/>
      <c r="G11" s="122"/>
      <c r="H11" s="122"/>
      <c r="I11" s="122"/>
      <c r="J11" s="122"/>
      <c r="K11" s="122"/>
      <c r="L11" s="122"/>
      <c r="M11" s="122"/>
      <c r="N11" s="122"/>
      <c r="O11" s="122"/>
      <c r="P11" s="122"/>
      <c r="Q11" s="122"/>
      <c r="R11" s="123"/>
      <c r="S11" s="288"/>
      <c r="T11" s="289"/>
      <c r="U11" s="289"/>
      <c r="V11" s="289"/>
      <c r="W11" s="289"/>
      <c r="X11" s="289"/>
      <c r="Y11" s="289"/>
      <c r="Z11" s="289"/>
      <c r="AA11" s="289"/>
      <c r="AB11" s="289"/>
      <c r="AC11" s="289"/>
      <c r="AD11" s="289"/>
      <c r="AE11" s="289"/>
      <c r="AF11" s="289"/>
      <c r="AG11" s="289"/>
      <c r="AH11" s="289"/>
      <c r="AI11" s="290"/>
      <c r="AJ11" s="248"/>
      <c r="AK11" s="249"/>
      <c r="AL11" s="249"/>
      <c r="AM11" s="249"/>
      <c r="AN11" s="249"/>
      <c r="AO11" s="249"/>
      <c r="AP11" s="249"/>
      <c r="AQ11" s="249"/>
      <c r="AR11" s="249"/>
      <c r="AS11" s="249"/>
      <c r="AT11" s="249"/>
      <c r="AU11" s="249"/>
      <c r="AV11" s="249"/>
      <c r="AW11" s="249"/>
      <c r="AX11" s="249"/>
      <c r="AY11" s="249"/>
      <c r="AZ11" s="249"/>
      <c r="BA11" s="249"/>
      <c r="BB11" s="250"/>
    </row>
    <row r="12" spans="1:54" s="117" customFormat="1">
      <c r="A12" s="119"/>
      <c r="B12" s="119"/>
      <c r="C12" s="119"/>
      <c r="D12" s="124" t="s">
        <v>149</v>
      </c>
      <c r="E12" s="125"/>
      <c r="F12" s="125"/>
      <c r="G12" s="125"/>
      <c r="H12" s="125"/>
      <c r="I12" s="125"/>
      <c r="J12" s="125"/>
      <c r="K12" s="125"/>
      <c r="L12" s="125"/>
      <c r="M12" s="125"/>
      <c r="N12" s="125"/>
      <c r="O12" s="125"/>
      <c r="P12" s="125"/>
      <c r="Q12" s="125"/>
      <c r="R12" s="126"/>
      <c r="S12" s="288">
        <f>様式第15号!E22</f>
        <v>0</v>
      </c>
      <c r="T12" s="289"/>
      <c r="U12" s="289"/>
      <c r="V12" s="289"/>
      <c r="W12" s="289"/>
      <c r="X12" s="289"/>
      <c r="Y12" s="289"/>
      <c r="Z12" s="289"/>
      <c r="AA12" s="289"/>
      <c r="AB12" s="289"/>
      <c r="AC12" s="289"/>
      <c r="AD12" s="289"/>
      <c r="AE12" s="289"/>
      <c r="AF12" s="289"/>
      <c r="AG12" s="289"/>
      <c r="AH12" s="289"/>
      <c r="AI12" s="290"/>
      <c r="AJ12" s="238"/>
      <c r="AK12" s="239"/>
      <c r="AL12" s="239"/>
      <c r="AM12" s="239"/>
      <c r="AN12" s="239"/>
      <c r="AO12" s="239"/>
      <c r="AP12" s="239"/>
      <c r="AQ12" s="239"/>
      <c r="AR12" s="239"/>
      <c r="AS12" s="239"/>
      <c r="AT12" s="239"/>
      <c r="AU12" s="239"/>
      <c r="AV12" s="239"/>
      <c r="AW12" s="239"/>
      <c r="AX12" s="239"/>
      <c r="AY12" s="239"/>
      <c r="AZ12" s="239"/>
      <c r="BA12" s="239"/>
      <c r="BB12" s="240"/>
    </row>
    <row r="13" spans="1:54" s="117" customFormat="1">
      <c r="A13" s="119"/>
      <c r="B13" s="119"/>
      <c r="C13" s="119"/>
      <c r="D13" s="124"/>
      <c r="E13" s="125"/>
      <c r="F13" s="125"/>
      <c r="G13" s="125"/>
      <c r="H13" s="125"/>
      <c r="I13" s="125"/>
      <c r="J13" s="125"/>
      <c r="K13" s="125"/>
      <c r="L13" s="125"/>
      <c r="M13" s="125"/>
      <c r="N13" s="125"/>
      <c r="O13" s="125"/>
      <c r="P13" s="125"/>
      <c r="Q13" s="125"/>
      <c r="R13" s="126"/>
      <c r="S13" s="288"/>
      <c r="T13" s="289"/>
      <c r="U13" s="289"/>
      <c r="V13" s="289"/>
      <c r="W13" s="289"/>
      <c r="X13" s="289"/>
      <c r="Y13" s="289"/>
      <c r="Z13" s="289"/>
      <c r="AA13" s="289"/>
      <c r="AB13" s="289"/>
      <c r="AC13" s="289"/>
      <c r="AD13" s="289"/>
      <c r="AE13" s="289"/>
      <c r="AF13" s="289"/>
      <c r="AG13" s="289"/>
      <c r="AH13" s="289"/>
      <c r="AI13" s="290"/>
      <c r="AJ13" s="238"/>
      <c r="AK13" s="239"/>
      <c r="AL13" s="239"/>
      <c r="AM13" s="239"/>
      <c r="AN13" s="239"/>
      <c r="AO13" s="239"/>
      <c r="AP13" s="239"/>
      <c r="AQ13" s="239"/>
      <c r="AR13" s="239"/>
      <c r="AS13" s="239"/>
      <c r="AT13" s="239"/>
      <c r="AU13" s="239"/>
      <c r="AV13" s="239"/>
      <c r="AW13" s="239"/>
      <c r="AX13" s="239"/>
      <c r="AY13" s="239"/>
      <c r="AZ13" s="239"/>
      <c r="BA13" s="239"/>
      <c r="BB13" s="240"/>
    </row>
    <row r="14" spans="1:54" s="117" customFormat="1">
      <c r="A14" s="119"/>
      <c r="B14" s="119"/>
      <c r="C14" s="119"/>
      <c r="D14" s="124" t="s">
        <v>150</v>
      </c>
      <c r="E14" s="125"/>
      <c r="F14" s="125"/>
      <c r="G14" s="125"/>
      <c r="H14" s="125"/>
      <c r="I14" s="125"/>
      <c r="J14" s="125"/>
      <c r="K14" s="125"/>
      <c r="L14" s="125"/>
      <c r="M14" s="125"/>
      <c r="N14" s="125"/>
      <c r="O14" s="125"/>
      <c r="P14" s="125"/>
      <c r="Q14" s="125"/>
      <c r="R14" s="126"/>
      <c r="S14" s="288"/>
      <c r="T14" s="289"/>
      <c r="U14" s="289"/>
      <c r="V14" s="289"/>
      <c r="W14" s="289"/>
      <c r="X14" s="289"/>
      <c r="Y14" s="289"/>
      <c r="Z14" s="289"/>
      <c r="AA14" s="289"/>
      <c r="AB14" s="289"/>
      <c r="AC14" s="289"/>
      <c r="AD14" s="289"/>
      <c r="AE14" s="289"/>
      <c r="AF14" s="289"/>
      <c r="AG14" s="289"/>
      <c r="AH14" s="289"/>
      <c r="AI14" s="290"/>
      <c r="AJ14" s="238"/>
      <c r="AK14" s="239"/>
      <c r="AL14" s="239"/>
      <c r="AM14" s="239"/>
      <c r="AN14" s="239"/>
      <c r="AO14" s="239"/>
      <c r="AP14" s="239"/>
      <c r="AQ14" s="239"/>
      <c r="AR14" s="239"/>
      <c r="AS14" s="239"/>
      <c r="AT14" s="239"/>
      <c r="AU14" s="239"/>
      <c r="AV14" s="239"/>
      <c r="AW14" s="239"/>
      <c r="AX14" s="239"/>
      <c r="AY14" s="239"/>
      <c r="AZ14" s="239"/>
      <c r="BA14" s="239"/>
      <c r="BB14" s="240"/>
    </row>
    <row r="15" spans="1:54" s="117" customFormat="1">
      <c r="A15" s="119"/>
      <c r="B15" s="119"/>
      <c r="C15" s="119"/>
      <c r="D15" s="127"/>
      <c r="E15" s="119"/>
      <c r="F15" s="119"/>
      <c r="G15" s="119"/>
      <c r="H15" s="119"/>
      <c r="I15" s="119"/>
      <c r="J15" s="119"/>
      <c r="K15" s="119"/>
      <c r="L15" s="119"/>
      <c r="M15" s="119"/>
      <c r="N15" s="119"/>
      <c r="O15" s="119"/>
      <c r="P15" s="119"/>
      <c r="Q15" s="119"/>
      <c r="R15" s="128"/>
      <c r="S15" s="288"/>
      <c r="T15" s="289"/>
      <c r="U15" s="289"/>
      <c r="V15" s="289"/>
      <c r="W15" s="289"/>
      <c r="X15" s="289"/>
      <c r="Y15" s="289"/>
      <c r="Z15" s="289"/>
      <c r="AA15" s="289"/>
      <c r="AB15" s="289"/>
      <c r="AC15" s="289"/>
      <c r="AD15" s="289"/>
      <c r="AE15" s="289"/>
      <c r="AF15" s="289"/>
      <c r="AG15" s="289"/>
      <c r="AH15" s="289"/>
      <c r="AI15" s="290"/>
      <c r="AJ15" s="238"/>
      <c r="AK15" s="239"/>
      <c r="AL15" s="239"/>
      <c r="AM15" s="239"/>
      <c r="AN15" s="239"/>
      <c r="AO15" s="239"/>
      <c r="AP15" s="239"/>
      <c r="AQ15" s="239"/>
      <c r="AR15" s="239"/>
      <c r="AS15" s="239"/>
      <c r="AT15" s="239"/>
      <c r="AU15" s="239"/>
      <c r="AV15" s="239"/>
      <c r="AW15" s="239"/>
      <c r="AX15" s="239"/>
      <c r="AY15" s="239"/>
      <c r="AZ15" s="239"/>
      <c r="BA15" s="239"/>
      <c r="BB15" s="240"/>
    </row>
    <row r="16" spans="1:54" s="117" customFormat="1">
      <c r="A16" s="119"/>
      <c r="B16" s="119"/>
      <c r="C16" s="119"/>
      <c r="D16" s="127"/>
      <c r="E16" s="119"/>
      <c r="F16" s="119"/>
      <c r="G16" s="119"/>
      <c r="H16" s="119"/>
      <c r="I16" s="119"/>
      <c r="J16" s="119"/>
      <c r="K16" s="119"/>
      <c r="L16" s="119"/>
      <c r="M16" s="119"/>
      <c r="N16" s="119"/>
      <c r="O16" s="119"/>
      <c r="P16" s="119"/>
      <c r="Q16" s="119"/>
      <c r="R16" s="128"/>
      <c r="S16" s="288"/>
      <c r="T16" s="289"/>
      <c r="U16" s="289"/>
      <c r="V16" s="289"/>
      <c r="W16" s="289"/>
      <c r="X16" s="289"/>
      <c r="Y16" s="289"/>
      <c r="Z16" s="289"/>
      <c r="AA16" s="289"/>
      <c r="AB16" s="289"/>
      <c r="AC16" s="289"/>
      <c r="AD16" s="289"/>
      <c r="AE16" s="289"/>
      <c r="AF16" s="289"/>
      <c r="AG16" s="289"/>
      <c r="AH16" s="289"/>
      <c r="AI16" s="290"/>
      <c r="AJ16" s="238"/>
      <c r="AK16" s="239"/>
      <c r="AL16" s="239"/>
      <c r="AM16" s="239"/>
      <c r="AN16" s="239"/>
      <c r="AO16" s="239"/>
      <c r="AP16" s="239"/>
      <c r="AQ16" s="239"/>
      <c r="AR16" s="239"/>
      <c r="AS16" s="239"/>
      <c r="AT16" s="239"/>
      <c r="AU16" s="239"/>
      <c r="AV16" s="239"/>
      <c r="AW16" s="239"/>
      <c r="AX16" s="239"/>
      <c r="AY16" s="239"/>
      <c r="AZ16" s="239"/>
      <c r="BA16" s="239"/>
      <c r="BB16" s="240"/>
    </row>
    <row r="17" spans="1:54" s="117" customFormat="1">
      <c r="A17" s="119"/>
      <c r="B17" s="119"/>
      <c r="C17" s="119"/>
      <c r="D17" s="127"/>
      <c r="E17" s="119"/>
      <c r="F17" s="119"/>
      <c r="G17" s="119"/>
      <c r="H17" s="119"/>
      <c r="I17" s="119"/>
      <c r="J17" s="119"/>
      <c r="K17" s="119"/>
      <c r="L17" s="119"/>
      <c r="M17" s="119"/>
      <c r="N17" s="119"/>
      <c r="O17" s="119"/>
      <c r="P17" s="119"/>
      <c r="Q17" s="119"/>
      <c r="R17" s="128"/>
      <c r="S17" s="288"/>
      <c r="T17" s="289"/>
      <c r="U17" s="289"/>
      <c r="V17" s="289"/>
      <c r="W17" s="289"/>
      <c r="X17" s="289"/>
      <c r="Y17" s="289"/>
      <c r="Z17" s="289"/>
      <c r="AA17" s="289"/>
      <c r="AB17" s="289"/>
      <c r="AC17" s="289"/>
      <c r="AD17" s="289"/>
      <c r="AE17" s="289"/>
      <c r="AF17" s="289"/>
      <c r="AG17" s="289"/>
      <c r="AH17" s="289"/>
      <c r="AI17" s="290"/>
      <c r="AJ17" s="238"/>
      <c r="AK17" s="239"/>
      <c r="AL17" s="239"/>
      <c r="AM17" s="239"/>
      <c r="AN17" s="239"/>
      <c r="AO17" s="239"/>
      <c r="AP17" s="239"/>
      <c r="AQ17" s="239"/>
      <c r="AR17" s="239"/>
      <c r="AS17" s="239"/>
      <c r="AT17" s="239"/>
      <c r="AU17" s="239"/>
      <c r="AV17" s="239"/>
      <c r="AW17" s="239"/>
      <c r="AX17" s="239"/>
      <c r="AY17" s="239"/>
      <c r="AZ17" s="239"/>
      <c r="BA17" s="239"/>
      <c r="BB17" s="240"/>
    </row>
    <row r="18" spans="1:54" s="117" customFormat="1">
      <c r="A18" s="119"/>
      <c r="B18" s="119"/>
      <c r="C18" s="119"/>
      <c r="D18" s="127"/>
      <c r="E18" s="119"/>
      <c r="F18" s="119"/>
      <c r="G18" s="119"/>
      <c r="H18" s="119"/>
      <c r="I18" s="119"/>
      <c r="J18" s="119"/>
      <c r="K18" s="119"/>
      <c r="L18" s="119"/>
      <c r="M18" s="119"/>
      <c r="N18" s="119"/>
      <c r="O18" s="119"/>
      <c r="P18" s="119"/>
      <c r="Q18" s="119"/>
      <c r="R18" s="128"/>
      <c r="S18" s="288"/>
      <c r="T18" s="289"/>
      <c r="U18" s="289"/>
      <c r="V18" s="289"/>
      <c r="W18" s="289"/>
      <c r="X18" s="289"/>
      <c r="Y18" s="289"/>
      <c r="Z18" s="289"/>
      <c r="AA18" s="289"/>
      <c r="AB18" s="289"/>
      <c r="AC18" s="289"/>
      <c r="AD18" s="289"/>
      <c r="AE18" s="289"/>
      <c r="AF18" s="289"/>
      <c r="AG18" s="289"/>
      <c r="AH18" s="289"/>
      <c r="AI18" s="290"/>
      <c r="AJ18" s="238"/>
      <c r="AK18" s="239"/>
      <c r="AL18" s="239"/>
      <c r="AM18" s="239"/>
      <c r="AN18" s="239"/>
      <c r="AO18" s="239"/>
      <c r="AP18" s="239"/>
      <c r="AQ18" s="239"/>
      <c r="AR18" s="239"/>
      <c r="AS18" s="239"/>
      <c r="AT18" s="239"/>
      <c r="AU18" s="239"/>
      <c r="AV18" s="239"/>
      <c r="AW18" s="239"/>
      <c r="AX18" s="239"/>
      <c r="AY18" s="239"/>
      <c r="AZ18" s="239"/>
      <c r="BA18" s="239"/>
      <c r="BB18" s="240"/>
    </row>
    <row r="19" spans="1:54" s="117" customFormat="1">
      <c r="A19" s="119"/>
      <c r="B19" s="119"/>
      <c r="C19" s="119"/>
      <c r="D19" s="127"/>
      <c r="E19" s="119"/>
      <c r="F19" s="119"/>
      <c r="G19" s="119"/>
      <c r="H19" s="119"/>
      <c r="I19" s="119"/>
      <c r="J19" s="119"/>
      <c r="K19" s="119"/>
      <c r="L19" s="119"/>
      <c r="M19" s="119"/>
      <c r="N19" s="119"/>
      <c r="O19" s="119"/>
      <c r="P19" s="119"/>
      <c r="Q19" s="119"/>
      <c r="R19" s="128"/>
      <c r="S19" s="288"/>
      <c r="T19" s="289"/>
      <c r="U19" s="289"/>
      <c r="V19" s="289"/>
      <c r="W19" s="289"/>
      <c r="X19" s="289"/>
      <c r="Y19" s="289"/>
      <c r="Z19" s="289"/>
      <c r="AA19" s="289"/>
      <c r="AB19" s="289"/>
      <c r="AC19" s="289"/>
      <c r="AD19" s="289"/>
      <c r="AE19" s="289"/>
      <c r="AF19" s="289"/>
      <c r="AG19" s="289"/>
      <c r="AH19" s="289"/>
      <c r="AI19" s="290"/>
      <c r="AJ19" s="238"/>
      <c r="AK19" s="239"/>
      <c r="AL19" s="239"/>
      <c r="AM19" s="239"/>
      <c r="AN19" s="239"/>
      <c r="AO19" s="239"/>
      <c r="AP19" s="239"/>
      <c r="AQ19" s="239"/>
      <c r="AR19" s="239"/>
      <c r="AS19" s="239"/>
      <c r="AT19" s="239"/>
      <c r="AU19" s="239"/>
      <c r="AV19" s="239"/>
      <c r="AW19" s="239"/>
      <c r="AX19" s="239"/>
      <c r="AY19" s="239"/>
      <c r="AZ19" s="239"/>
      <c r="BA19" s="239"/>
      <c r="BB19" s="240"/>
    </row>
    <row r="20" spans="1:54" s="117" customFormat="1">
      <c r="A20" s="119"/>
      <c r="B20" s="119"/>
      <c r="C20" s="119"/>
      <c r="D20" s="127"/>
      <c r="E20" s="119"/>
      <c r="F20" s="119"/>
      <c r="G20" s="119"/>
      <c r="H20" s="119"/>
      <c r="I20" s="119"/>
      <c r="J20" s="119"/>
      <c r="K20" s="119"/>
      <c r="L20" s="119"/>
      <c r="M20" s="119"/>
      <c r="N20" s="119"/>
      <c r="O20" s="119"/>
      <c r="P20" s="119"/>
      <c r="Q20" s="119"/>
      <c r="R20" s="128"/>
      <c r="S20" s="288"/>
      <c r="T20" s="289"/>
      <c r="U20" s="289"/>
      <c r="V20" s="289"/>
      <c r="W20" s="289"/>
      <c r="X20" s="289"/>
      <c r="Y20" s="289"/>
      <c r="Z20" s="289"/>
      <c r="AA20" s="289"/>
      <c r="AB20" s="289"/>
      <c r="AC20" s="289"/>
      <c r="AD20" s="289"/>
      <c r="AE20" s="289"/>
      <c r="AF20" s="289"/>
      <c r="AG20" s="289"/>
      <c r="AH20" s="289"/>
      <c r="AI20" s="290"/>
      <c r="AJ20" s="238"/>
      <c r="AK20" s="239"/>
      <c r="AL20" s="239"/>
      <c r="AM20" s="239"/>
      <c r="AN20" s="239"/>
      <c r="AO20" s="239"/>
      <c r="AP20" s="239"/>
      <c r="AQ20" s="239"/>
      <c r="AR20" s="239"/>
      <c r="AS20" s="239"/>
      <c r="AT20" s="239"/>
      <c r="AU20" s="239"/>
      <c r="AV20" s="239"/>
      <c r="AW20" s="239"/>
      <c r="AX20" s="239"/>
      <c r="AY20" s="239"/>
      <c r="AZ20" s="239"/>
      <c r="BA20" s="239"/>
      <c r="BB20" s="240"/>
    </row>
    <row r="21" spans="1:54" s="117" customFormat="1">
      <c r="A21" s="119"/>
      <c r="B21" s="119"/>
      <c r="C21" s="119"/>
      <c r="D21" s="127"/>
      <c r="E21" s="119"/>
      <c r="F21" s="119"/>
      <c r="G21" s="119"/>
      <c r="H21" s="119"/>
      <c r="I21" s="119"/>
      <c r="J21" s="119"/>
      <c r="K21" s="119"/>
      <c r="L21" s="119"/>
      <c r="M21" s="119"/>
      <c r="N21" s="119"/>
      <c r="O21" s="119"/>
      <c r="P21" s="119"/>
      <c r="Q21" s="119"/>
      <c r="R21" s="128"/>
      <c r="S21" s="288"/>
      <c r="T21" s="289"/>
      <c r="U21" s="289"/>
      <c r="V21" s="289"/>
      <c r="W21" s="289"/>
      <c r="X21" s="289"/>
      <c r="Y21" s="289"/>
      <c r="Z21" s="289"/>
      <c r="AA21" s="289"/>
      <c r="AB21" s="289"/>
      <c r="AC21" s="289"/>
      <c r="AD21" s="289"/>
      <c r="AE21" s="289"/>
      <c r="AF21" s="289"/>
      <c r="AG21" s="289"/>
      <c r="AH21" s="289"/>
      <c r="AI21" s="290"/>
      <c r="AJ21" s="238"/>
      <c r="AK21" s="239"/>
      <c r="AL21" s="239"/>
      <c r="AM21" s="239"/>
      <c r="AN21" s="239"/>
      <c r="AO21" s="239"/>
      <c r="AP21" s="239"/>
      <c r="AQ21" s="239"/>
      <c r="AR21" s="239"/>
      <c r="AS21" s="239"/>
      <c r="AT21" s="239"/>
      <c r="AU21" s="239"/>
      <c r="AV21" s="239"/>
      <c r="AW21" s="239"/>
      <c r="AX21" s="239"/>
      <c r="AY21" s="239"/>
      <c r="AZ21" s="239"/>
      <c r="BA21" s="239"/>
      <c r="BB21" s="240"/>
    </row>
    <row r="22" spans="1:54" s="117" customFormat="1">
      <c r="A22" s="119"/>
      <c r="B22" s="119"/>
      <c r="C22" s="119"/>
      <c r="D22" s="127"/>
      <c r="E22" s="119"/>
      <c r="F22" s="119"/>
      <c r="G22" s="119"/>
      <c r="H22" s="119"/>
      <c r="I22" s="119"/>
      <c r="J22" s="119"/>
      <c r="K22" s="119"/>
      <c r="L22" s="119"/>
      <c r="M22" s="119"/>
      <c r="N22" s="119"/>
      <c r="O22" s="119"/>
      <c r="P22" s="119"/>
      <c r="Q22" s="119"/>
      <c r="R22" s="128"/>
      <c r="S22" s="288"/>
      <c r="T22" s="289"/>
      <c r="U22" s="289"/>
      <c r="V22" s="289"/>
      <c r="W22" s="289"/>
      <c r="X22" s="289"/>
      <c r="Y22" s="289"/>
      <c r="Z22" s="289"/>
      <c r="AA22" s="289"/>
      <c r="AB22" s="289"/>
      <c r="AC22" s="289"/>
      <c r="AD22" s="289"/>
      <c r="AE22" s="289"/>
      <c r="AF22" s="289"/>
      <c r="AG22" s="289"/>
      <c r="AH22" s="289"/>
      <c r="AI22" s="290"/>
      <c r="AJ22" s="238"/>
      <c r="AK22" s="239"/>
      <c r="AL22" s="239"/>
      <c r="AM22" s="239"/>
      <c r="AN22" s="239"/>
      <c r="AO22" s="239"/>
      <c r="AP22" s="239"/>
      <c r="AQ22" s="239"/>
      <c r="AR22" s="239"/>
      <c r="AS22" s="239"/>
      <c r="AT22" s="239"/>
      <c r="AU22" s="239"/>
      <c r="AV22" s="239"/>
      <c r="AW22" s="239"/>
      <c r="AX22" s="239"/>
      <c r="AY22" s="239"/>
      <c r="AZ22" s="239"/>
      <c r="BA22" s="239"/>
      <c r="BB22" s="240"/>
    </row>
    <row r="23" spans="1:54" s="117" customFormat="1">
      <c r="A23" s="119"/>
      <c r="B23" s="119"/>
      <c r="C23" s="119"/>
      <c r="D23" s="127"/>
      <c r="E23" s="119"/>
      <c r="F23" s="119"/>
      <c r="G23" s="119"/>
      <c r="H23" s="119"/>
      <c r="I23" s="119"/>
      <c r="J23" s="119"/>
      <c r="K23" s="119"/>
      <c r="L23" s="119"/>
      <c r="M23" s="119"/>
      <c r="N23" s="119"/>
      <c r="O23" s="119"/>
      <c r="P23" s="119"/>
      <c r="Q23" s="119"/>
      <c r="R23" s="128"/>
      <c r="S23" s="288"/>
      <c r="T23" s="289"/>
      <c r="U23" s="289"/>
      <c r="V23" s="289"/>
      <c r="W23" s="289"/>
      <c r="X23" s="289"/>
      <c r="Y23" s="289"/>
      <c r="Z23" s="289"/>
      <c r="AA23" s="289"/>
      <c r="AB23" s="289"/>
      <c r="AC23" s="289"/>
      <c r="AD23" s="289"/>
      <c r="AE23" s="289"/>
      <c r="AF23" s="289"/>
      <c r="AG23" s="289"/>
      <c r="AH23" s="289"/>
      <c r="AI23" s="290"/>
      <c r="AJ23" s="238"/>
      <c r="AK23" s="239"/>
      <c r="AL23" s="239"/>
      <c r="AM23" s="239"/>
      <c r="AN23" s="239"/>
      <c r="AO23" s="239"/>
      <c r="AP23" s="239"/>
      <c r="AQ23" s="239"/>
      <c r="AR23" s="239"/>
      <c r="AS23" s="239"/>
      <c r="AT23" s="239"/>
      <c r="AU23" s="239"/>
      <c r="AV23" s="239"/>
      <c r="AW23" s="239"/>
      <c r="AX23" s="239"/>
      <c r="AY23" s="239"/>
      <c r="AZ23" s="239"/>
      <c r="BA23" s="239"/>
      <c r="BB23" s="240"/>
    </row>
    <row r="24" spans="1:54" s="117" customFormat="1">
      <c r="A24" s="119"/>
      <c r="B24" s="119"/>
      <c r="C24" s="119"/>
      <c r="D24" s="127"/>
      <c r="E24" s="119"/>
      <c r="F24" s="119"/>
      <c r="G24" s="119"/>
      <c r="H24" s="119"/>
      <c r="I24" s="119"/>
      <c r="J24" s="119"/>
      <c r="K24" s="119"/>
      <c r="L24" s="119"/>
      <c r="M24" s="119"/>
      <c r="N24" s="119"/>
      <c r="O24" s="119"/>
      <c r="P24" s="119"/>
      <c r="Q24" s="119"/>
      <c r="R24" s="128"/>
      <c r="S24" s="288"/>
      <c r="T24" s="289"/>
      <c r="U24" s="289"/>
      <c r="V24" s="289"/>
      <c r="W24" s="289"/>
      <c r="X24" s="289"/>
      <c r="Y24" s="289"/>
      <c r="Z24" s="289"/>
      <c r="AA24" s="289"/>
      <c r="AB24" s="289"/>
      <c r="AC24" s="289"/>
      <c r="AD24" s="289"/>
      <c r="AE24" s="289"/>
      <c r="AF24" s="289"/>
      <c r="AG24" s="289"/>
      <c r="AH24" s="289"/>
      <c r="AI24" s="290"/>
      <c r="AJ24" s="241"/>
      <c r="AK24" s="242"/>
      <c r="AL24" s="242"/>
      <c r="AM24" s="242"/>
      <c r="AN24" s="242"/>
      <c r="AO24" s="242"/>
      <c r="AP24" s="242"/>
      <c r="AQ24" s="242"/>
      <c r="AR24" s="242"/>
      <c r="AS24" s="242"/>
      <c r="AT24" s="242"/>
      <c r="AU24" s="242"/>
      <c r="AV24" s="242"/>
      <c r="AW24" s="242"/>
      <c r="AX24" s="242"/>
      <c r="AY24" s="242"/>
      <c r="AZ24" s="242"/>
      <c r="BA24" s="242"/>
      <c r="BB24" s="243"/>
    </row>
    <row r="25" spans="1:54" s="117" customFormat="1">
      <c r="A25" s="119"/>
      <c r="B25" s="116"/>
      <c r="C25" s="116"/>
      <c r="D25" s="244" t="s">
        <v>151</v>
      </c>
      <c r="E25" s="245"/>
      <c r="F25" s="245"/>
      <c r="G25" s="245"/>
      <c r="H25" s="245"/>
      <c r="I25" s="245"/>
      <c r="J25" s="245"/>
      <c r="K25" s="245"/>
      <c r="L25" s="245"/>
      <c r="M25" s="245"/>
      <c r="N25" s="245"/>
      <c r="O25" s="245"/>
      <c r="P25" s="245"/>
      <c r="Q25" s="245"/>
      <c r="R25" s="246"/>
      <c r="S25" s="247">
        <f>SUM(S11:AI24)</f>
        <v>0</v>
      </c>
      <c r="T25" s="247"/>
      <c r="U25" s="247"/>
      <c r="V25" s="247"/>
      <c r="W25" s="247"/>
      <c r="X25" s="247"/>
      <c r="Y25" s="247"/>
      <c r="Z25" s="247"/>
      <c r="AA25" s="247"/>
      <c r="AB25" s="247"/>
      <c r="AC25" s="247"/>
      <c r="AD25" s="247"/>
      <c r="AE25" s="247"/>
      <c r="AF25" s="247"/>
      <c r="AG25" s="247"/>
      <c r="AH25" s="247"/>
      <c r="AI25" s="247"/>
      <c r="AJ25" s="129"/>
      <c r="AK25" s="130"/>
      <c r="AL25" s="130"/>
      <c r="AM25" s="130"/>
      <c r="AN25" s="130"/>
      <c r="AO25" s="130"/>
      <c r="AP25" s="130"/>
      <c r="AQ25" s="130"/>
      <c r="AR25" s="130"/>
      <c r="AS25" s="130"/>
      <c r="AT25" s="130"/>
      <c r="AU25" s="130"/>
      <c r="AV25" s="130"/>
      <c r="AW25" s="130"/>
      <c r="AX25" s="130"/>
      <c r="AY25" s="130"/>
      <c r="AZ25" s="130"/>
      <c r="BA25" s="130"/>
      <c r="BB25" s="131"/>
    </row>
    <row r="26" spans="1:54" s="117" customFormat="1">
      <c r="A26" s="119"/>
      <c r="B26" s="116"/>
      <c r="C26" s="116"/>
      <c r="D26" s="132"/>
      <c r="E26" s="132"/>
      <c r="F26" s="132"/>
      <c r="G26" s="132"/>
      <c r="H26" s="132"/>
      <c r="I26" s="132"/>
      <c r="J26" s="132"/>
      <c r="K26" s="132"/>
      <c r="L26" s="132"/>
      <c r="M26" s="132"/>
      <c r="N26" s="132"/>
      <c r="O26" s="132"/>
      <c r="P26" s="132"/>
      <c r="Q26" s="132"/>
      <c r="R26" s="132"/>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row>
    <row r="27" spans="1:54" s="117" customFormat="1">
      <c r="A27" s="119"/>
      <c r="B27" s="119" t="s">
        <v>152</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row>
    <row r="28" spans="1:54" s="117" customFormat="1">
      <c r="A28" s="119"/>
      <c r="B28" s="119" t="s">
        <v>153</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row>
    <row r="29" spans="1:54" s="117" customFormat="1">
      <c r="A29" s="119"/>
      <c r="B29" s="116"/>
      <c r="C29" s="116"/>
      <c r="D29" s="244" t="s">
        <v>146</v>
      </c>
      <c r="E29" s="245"/>
      <c r="F29" s="245"/>
      <c r="G29" s="245"/>
      <c r="H29" s="245"/>
      <c r="I29" s="245"/>
      <c r="J29" s="245"/>
      <c r="K29" s="245"/>
      <c r="L29" s="245"/>
      <c r="M29" s="245"/>
      <c r="N29" s="245"/>
      <c r="O29" s="245"/>
      <c r="P29" s="245"/>
      <c r="Q29" s="245"/>
      <c r="R29" s="246"/>
      <c r="S29" s="244" t="s">
        <v>147</v>
      </c>
      <c r="T29" s="245"/>
      <c r="U29" s="245"/>
      <c r="V29" s="245"/>
      <c r="W29" s="245"/>
      <c r="X29" s="245"/>
      <c r="Y29" s="245"/>
      <c r="Z29" s="245"/>
      <c r="AA29" s="245"/>
      <c r="AB29" s="245"/>
      <c r="AC29" s="245"/>
      <c r="AD29" s="245"/>
      <c r="AE29" s="245"/>
      <c r="AF29" s="245"/>
      <c r="AG29" s="245"/>
      <c r="AH29" s="245"/>
      <c r="AI29" s="246"/>
      <c r="AJ29" s="244" t="s">
        <v>148</v>
      </c>
      <c r="AK29" s="245"/>
      <c r="AL29" s="245"/>
      <c r="AM29" s="245"/>
      <c r="AN29" s="245"/>
      <c r="AO29" s="245"/>
      <c r="AP29" s="245"/>
      <c r="AQ29" s="245"/>
      <c r="AR29" s="245"/>
      <c r="AS29" s="245"/>
      <c r="AT29" s="245"/>
      <c r="AU29" s="245"/>
      <c r="AV29" s="245"/>
      <c r="AW29" s="245"/>
      <c r="AX29" s="245"/>
      <c r="AY29" s="245"/>
      <c r="AZ29" s="245"/>
      <c r="BA29" s="245"/>
      <c r="BB29" s="246"/>
    </row>
    <row r="30" spans="1:54" s="117" customFormat="1">
      <c r="A30" s="119"/>
      <c r="B30" s="119"/>
      <c r="C30" s="119"/>
      <c r="D30" s="121"/>
      <c r="E30" s="122"/>
      <c r="F30" s="122"/>
      <c r="G30" s="122"/>
      <c r="H30" s="122"/>
      <c r="I30" s="122"/>
      <c r="J30" s="122"/>
      <c r="K30" s="122"/>
      <c r="L30" s="122"/>
      <c r="M30" s="122"/>
      <c r="N30" s="122"/>
      <c r="O30" s="122"/>
      <c r="P30" s="122"/>
      <c r="Q30" s="122"/>
      <c r="R30" s="123"/>
      <c r="S30" s="288"/>
      <c r="T30" s="289"/>
      <c r="U30" s="289"/>
      <c r="V30" s="289"/>
      <c r="W30" s="289"/>
      <c r="X30" s="289"/>
      <c r="Y30" s="289"/>
      <c r="Z30" s="289"/>
      <c r="AA30" s="289"/>
      <c r="AB30" s="289"/>
      <c r="AC30" s="289"/>
      <c r="AD30" s="289"/>
      <c r="AE30" s="289"/>
      <c r="AF30" s="289"/>
      <c r="AG30" s="289"/>
      <c r="AH30" s="289"/>
      <c r="AI30" s="290"/>
      <c r="AJ30" s="248"/>
      <c r="AK30" s="249"/>
      <c r="AL30" s="249"/>
      <c r="AM30" s="249"/>
      <c r="AN30" s="249"/>
      <c r="AO30" s="249"/>
      <c r="AP30" s="249"/>
      <c r="AQ30" s="249"/>
      <c r="AR30" s="249"/>
      <c r="AS30" s="249"/>
      <c r="AT30" s="249"/>
      <c r="AU30" s="249"/>
      <c r="AV30" s="249"/>
      <c r="AW30" s="249"/>
      <c r="AX30" s="249"/>
      <c r="AY30" s="249"/>
      <c r="AZ30" s="249"/>
      <c r="BA30" s="249"/>
      <c r="BB30" s="250"/>
    </row>
    <row r="31" spans="1:54" s="117" customFormat="1">
      <c r="A31" s="119"/>
      <c r="B31" s="119"/>
      <c r="C31" s="119"/>
      <c r="D31" s="124" t="s">
        <v>154</v>
      </c>
      <c r="E31" s="119"/>
      <c r="F31" s="119"/>
      <c r="G31" s="119"/>
      <c r="H31" s="119"/>
      <c r="I31" s="119"/>
      <c r="J31" s="119"/>
      <c r="K31" s="119"/>
      <c r="L31" s="119"/>
      <c r="M31" s="119"/>
      <c r="N31" s="119"/>
      <c r="O31" s="119"/>
      <c r="P31" s="119"/>
      <c r="Q31" s="119"/>
      <c r="R31" s="128"/>
      <c r="S31" s="288"/>
      <c r="T31" s="289"/>
      <c r="U31" s="289"/>
      <c r="V31" s="289"/>
      <c r="W31" s="289"/>
      <c r="X31" s="289"/>
      <c r="Y31" s="289"/>
      <c r="Z31" s="289"/>
      <c r="AA31" s="289"/>
      <c r="AB31" s="289"/>
      <c r="AC31" s="289"/>
      <c r="AD31" s="289"/>
      <c r="AE31" s="289"/>
      <c r="AF31" s="289"/>
      <c r="AG31" s="289"/>
      <c r="AH31" s="289"/>
      <c r="AI31" s="290"/>
      <c r="AJ31" s="238"/>
      <c r="AK31" s="239"/>
      <c r="AL31" s="239"/>
      <c r="AM31" s="239"/>
      <c r="AN31" s="239"/>
      <c r="AO31" s="239"/>
      <c r="AP31" s="239"/>
      <c r="AQ31" s="239"/>
      <c r="AR31" s="239"/>
      <c r="AS31" s="239"/>
      <c r="AT31" s="239"/>
      <c r="AU31" s="239"/>
      <c r="AV31" s="239"/>
      <c r="AW31" s="239"/>
      <c r="AX31" s="239"/>
      <c r="AY31" s="239"/>
      <c r="AZ31" s="239"/>
      <c r="BA31" s="239"/>
      <c r="BB31" s="240"/>
    </row>
    <row r="32" spans="1:54" s="117" customFormat="1">
      <c r="A32" s="119"/>
      <c r="B32" s="119"/>
      <c r="C32" s="119"/>
      <c r="D32" s="127"/>
      <c r="E32" s="119"/>
      <c r="F32" s="119"/>
      <c r="G32" s="119"/>
      <c r="H32" s="119"/>
      <c r="I32" s="119"/>
      <c r="J32" s="119"/>
      <c r="K32" s="119"/>
      <c r="L32" s="119"/>
      <c r="M32" s="119"/>
      <c r="N32" s="119"/>
      <c r="O32" s="119"/>
      <c r="P32" s="119"/>
      <c r="Q32" s="119"/>
      <c r="R32" s="128"/>
      <c r="S32" s="288"/>
      <c r="T32" s="289"/>
      <c r="U32" s="289"/>
      <c r="V32" s="289"/>
      <c r="W32" s="289"/>
      <c r="X32" s="289"/>
      <c r="Y32" s="289"/>
      <c r="Z32" s="289"/>
      <c r="AA32" s="289"/>
      <c r="AB32" s="289"/>
      <c r="AC32" s="289"/>
      <c r="AD32" s="289"/>
      <c r="AE32" s="289"/>
      <c r="AF32" s="289"/>
      <c r="AG32" s="289"/>
      <c r="AH32" s="289"/>
      <c r="AI32" s="290"/>
      <c r="AJ32" s="238"/>
      <c r="AK32" s="239"/>
      <c r="AL32" s="239"/>
      <c r="AM32" s="239"/>
      <c r="AN32" s="239"/>
      <c r="AO32" s="239"/>
      <c r="AP32" s="239"/>
      <c r="AQ32" s="239"/>
      <c r="AR32" s="239"/>
      <c r="AS32" s="239"/>
      <c r="AT32" s="239"/>
      <c r="AU32" s="239"/>
      <c r="AV32" s="239"/>
      <c r="AW32" s="239"/>
      <c r="AX32" s="239"/>
      <c r="AY32" s="239"/>
      <c r="AZ32" s="239"/>
      <c r="BA32" s="239"/>
      <c r="BB32" s="240"/>
    </row>
    <row r="33" spans="1:54" s="117" customFormat="1">
      <c r="A33" s="119"/>
      <c r="B33" s="119"/>
      <c r="C33" s="119"/>
      <c r="D33" s="127"/>
      <c r="E33" s="119"/>
      <c r="F33" s="119"/>
      <c r="G33" s="119"/>
      <c r="H33" s="119"/>
      <c r="I33" s="119"/>
      <c r="J33" s="119"/>
      <c r="K33" s="119"/>
      <c r="L33" s="119"/>
      <c r="M33" s="119"/>
      <c r="N33" s="119"/>
      <c r="O33" s="119"/>
      <c r="P33" s="119"/>
      <c r="Q33" s="119"/>
      <c r="R33" s="128"/>
      <c r="S33" s="288"/>
      <c r="T33" s="289"/>
      <c r="U33" s="289"/>
      <c r="V33" s="289"/>
      <c r="W33" s="289"/>
      <c r="X33" s="289"/>
      <c r="Y33" s="289"/>
      <c r="Z33" s="289"/>
      <c r="AA33" s="289"/>
      <c r="AB33" s="289"/>
      <c r="AC33" s="289"/>
      <c r="AD33" s="289"/>
      <c r="AE33" s="289"/>
      <c r="AF33" s="289"/>
      <c r="AG33" s="289"/>
      <c r="AH33" s="289"/>
      <c r="AI33" s="290"/>
      <c r="AJ33" s="238"/>
      <c r="AK33" s="239"/>
      <c r="AL33" s="239"/>
      <c r="AM33" s="239"/>
      <c r="AN33" s="239"/>
      <c r="AO33" s="239"/>
      <c r="AP33" s="239"/>
      <c r="AQ33" s="239"/>
      <c r="AR33" s="239"/>
      <c r="AS33" s="239"/>
      <c r="AT33" s="239"/>
      <c r="AU33" s="239"/>
      <c r="AV33" s="239"/>
      <c r="AW33" s="239"/>
      <c r="AX33" s="239"/>
      <c r="AY33" s="239"/>
      <c r="AZ33" s="239"/>
      <c r="BA33" s="239"/>
      <c r="BB33" s="240"/>
    </row>
    <row r="34" spans="1:54" s="117" customFormat="1">
      <c r="A34" s="119"/>
      <c r="B34" s="119"/>
      <c r="C34" s="119"/>
      <c r="D34" s="127"/>
      <c r="E34" s="119"/>
      <c r="F34" s="119"/>
      <c r="G34" s="119"/>
      <c r="H34" s="119"/>
      <c r="I34" s="119"/>
      <c r="J34" s="119"/>
      <c r="K34" s="119"/>
      <c r="L34" s="119"/>
      <c r="M34" s="119"/>
      <c r="N34" s="119"/>
      <c r="O34" s="119"/>
      <c r="P34" s="119"/>
      <c r="Q34" s="119"/>
      <c r="R34" s="128"/>
      <c r="S34" s="288"/>
      <c r="T34" s="289"/>
      <c r="U34" s="289"/>
      <c r="V34" s="289"/>
      <c r="W34" s="289"/>
      <c r="X34" s="289"/>
      <c r="Y34" s="289"/>
      <c r="Z34" s="289"/>
      <c r="AA34" s="289"/>
      <c r="AB34" s="289"/>
      <c r="AC34" s="289"/>
      <c r="AD34" s="289"/>
      <c r="AE34" s="289"/>
      <c r="AF34" s="289"/>
      <c r="AG34" s="289"/>
      <c r="AH34" s="289"/>
      <c r="AI34" s="290"/>
      <c r="AJ34" s="238"/>
      <c r="AK34" s="239"/>
      <c r="AL34" s="239"/>
      <c r="AM34" s="239"/>
      <c r="AN34" s="239"/>
      <c r="AO34" s="239"/>
      <c r="AP34" s="239"/>
      <c r="AQ34" s="239"/>
      <c r="AR34" s="239"/>
      <c r="AS34" s="239"/>
      <c r="AT34" s="239"/>
      <c r="AU34" s="239"/>
      <c r="AV34" s="239"/>
      <c r="AW34" s="239"/>
      <c r="AX34" s="239"/>
      <c r="AY34" s="239"/>
      <c r="AZ34" s="239"/>
      <c r="BA34" s="239"/>
      <c r="BB34" s="240"/>
    </row>
    <row r="35" spans="1:54" s="117" customFormat="1">
      <c r="A35" s="119"/>
      <c r="B35" s="119"/>
      <c r="C35" s="119"/>
      <c r="D35" s="127"/>
      <c r="E35" s="119"/>
      <c r="F35" s="119"/>
      <c r="G35" s="119"/>
      <c r="H35" s="119"/>
      <c r="I35" s="119"/>
      <c r="J35" s="119"/>
      <c r="K35" s="119"/>
      <c r="L35" s="119"/>
      <c r="M35" s="119"/>
      <c r="N35" s="119"/>
      <c r="O35" s="119"/>
      <c r="P35" s="119"/>
      <c r="Q35" s="119"/>
      <c r="R35" s="128"/>
      <c r="S35" s="288"/>
      <c r="T35" s="289"/>
      <c r="U35" s="289"/>
      <c r="V35" s="289"/>
      <c r="W35" s="289"/>
      <c r="X35" s="289"/>
      <c r="Y35" s="289"/>
      <c r="Z35" s="289"/>
      <c r="AA35" s="289"/>
      <c r="AB35" s="289"/>
      <c r="AC35" s="289"/>
      <c r="AD35" s="289"/>
      <c r="AE35" s="289"/>
      <c r="AF35" s="289"/>
      <c r="AG35" s="289"/>
      <c r="AH35" s="289"/>
      <c r="AI35" s="290"/>
      <c r="AJ35" s="238"/>
      <c r="AK35" s="239"/>
      <c r="AL35" s="239"/>
      <c r="AM35" s="239"/>
      <c r="AN35" s="239"/>
      <c r="AO35" s="239"/>
      <c r="AP35" s="239"/>
      <c r="AQ35" s="239"/>
      <c r="AR35" s="239"/>
      <c r="AS35" s="239"/>
      <c r="AT35" s="239"/>
      <c r="AU35" s="239"/>
      <c r="AV35" s="239"/>
      <c r="AW35" s="239"/>
      <c r="AX35" s="239"/>
      <c r="AY35" s="239"/>
      <c r="AZ35" s="239"/>
      <c r="BA35" s="239"/>
      <c r="BB35" s="240"/>
    </row>
    <row r="36" spans="1:54" s="117" customFormat="1">
      <c r="A36" s="119"/>
      <c r="B36" s="119"/>
      <c r="C36" s="119"/>
      <c r="D36" s="127"/>
      <c r="E36" s="119"/>
      <c r="F36" s="119"/>
      <c r="G36" s="119"/>
      <c r="H36" s="119"/>
      <c r="I36" s="119"/>
      <c r="J36" s="119"/>
      <c r="K36" s="119"/>
      <c r="L36" s="119"/>
      <c r="M36" s="119"/>
      <c r="N36" s="119"/>
      <c r="O36" s="119"/>
      <c r="P36" s="119"/>
      <c r="Q36" s="119"/>
      <c r="R36" s="128"/>
      <c r="S36" s="288"/>
      <c r="T36" s="289"/>
      <c r="U36" s="289"/>
      <c r="V36" s="289"/>
      <c r="W36" s="289"/>
      <c r="X36" s="289"/>
      <c r="Y36" s="289"/>
      <c r="Z36" s="289"/>
      <c r="AA36" s="289"/>
      <c r="AB36" s="289"/>
      <c r="AC36" s="289"/>
      <c r="AD36" s="289"/>
      <c r="AE36" s="289"/>
      <c r="AF36" s="289"/>
      <c r="AG36" s="289"/>
      <c r="AH36" s="289"/>
      <c r="AI36" s="290"/>
      <c r="AJ36" s="238"/>
      <c r="AK36" s="239"/>
      <c r="AL36" s="239"/>
      <c r="AM36" s="239"/>
      <c r="AN36" s="239"/>
      <c r="AO36" s="239"/>
      <c r="AP36" s="239"/>
      <c r="AQ36" s="239"/>
      <c r="AR36" s="239"/>
      <c r="AS36" s="239"/>
      <c r="AT36" s="239"/>
      <c r="AU36" s="239"/>
      <c r="AV36" s="239"/>
      <c r="AW36" s="239"/>
      <c r="AX36" s="239"/>
      <c r="AY36" s="239"/>
      <c r="AZ36" s="239"/>
      <c r="BA36" s="239"/>
      <c r="BB36" s="240"/>
    </row>
    <row r="37" spans="1:54" s="117" customFormat="1">
      <c r="A37" s="119"/>
      <c r="B37" s="119"/>
      <c r="C37" s="119"/>
      <c r="D37" s="127"/>
      <c r="E37" s="119"/>
      <c r="F37" s="119"/>
      <c r="G37" s="119"/>
      <c r="H37" s="119"/>
      <c r="I37" s="119"/>
      <c r="J37" s="119"/>
      <c r="K37" s="119"/>
      <c r="L37" s="119"/>
      <c r="M37" s="119"/>
      <c r="N37" s="119"/>
      <c r="O37" s="119"/>
      <c r="P37" s="119"/>
      <c r="Q37" s="119"/>
      <c r="R37" s="128"/>
      <c r="S37" s="288"/>
      <c r="T37" s="289"/>
      <c r="U37" s="289"/>
      <c r="V37" s="289"/>
      <c r="W37" s="289"/>
      <c r="X37" s="289"/>
      <c r="Y37" s="289"/>
      <c r="Z37" s="289"/>
      <c r="AA37" s="289"/>
      <c r="AB37" s="289"/>
      <c r="AC37" s="289"/>
      <c r="AD37" s="289"/>
      <c r="AE37" s="289"/>
      <c r="AF37" s="289"/>
      <c r="AG37" s="289"/>
      <c r="AH37" s="289"/>
      <c r="AI37" s="290"/>
      <c r="AJ37" s="238"/>
      <c r="AK37" s="239"/>
      <c r="AL37" s="239"/>
      <c r="AM37" s="239"/>
      <c r="AN37" s="239"/>
      <c r="AO37" s="239"/>
      <c r="AP37" s="239"/>
      <c r="AQ37" s="239"/>
      <c r="AR37" s="239"/>
      <c r="AS37" s="239"/>
      <c r="AT37" s="239"/>
      <c r="AU37" s="239"/>
      <c r="AV37" s="239"/>
      <c r="AW37" s="239"/>
      <c r="AX37" s="239"/>
      <c r="AY37" s="239"/>
      <c r="AZ37" s="239"/>
      <c r="BA37" s="239"/>
      <c r="BB37" s="240"/>
    </row>
    <row r="38" spans="1:54" s="117" customFormat="1">
      <c r="A38" s="119"/>
      <c r="B38" s="119"/>
      <c r="C38" s="119"/>
      <c r="D38" s="127"/>
      <c r="E38" s="119"/>
      <c r="F38" s="119"/>
      <c r="G38" s="119"/>
      <c r="H38" s="119"/>
      <c r="I38" s="119"/>
      <c r="J38" s="119"/>
      <c r="K38" s="119"/>
      <c r="L38" s="119"/>
      <c r="M38" s="119"/>
      <c r="N38" s="119"/>
      <c r="O38" s="119"/>
      <c r="P38" s="119"/>
      <c r="Q38" s="119"/>
      <c r="R38" s="128"/>
      <c r="S38" s="288"/>
      <c r="T38" s="289"/>
      <c r="U38" s="289"/>
      <c r="V38" s="289"/>
      <c r="W38" s="289"/>
      <c r="X38" s="289"/>
      <c r="Y38" s="289"/>
      <c r="Z38" s="289"/>
      <c r="AA38" s="289"/>
      <c r="AB38" s="289"/>
      <c r="AC38" s="289"/>
      <c r="AD38" s="289"/>
      <c r="AE38" s="289"/>
      <c r="AF38" s="289"/>
      <c r="AG38" s="289"/>
      <c r="AH38" s="289"/>
      <c r="AI38" s="290"/>
      <c r="AJ38" s="238"/>
      <c r="AK38" s="239"/>
      <c r="AL38" s="239"/>
      <c r="AM38" s="239"/>
      <c r="AN38" s="239"/>
      <c r="AO38" s="239"/>
      <c r="AP38" s="239"/>
      <c r="AQ38" s="239"/>
      <c r="AR38" s="239"/>
      <c r="AS38" s="239"/>
      <c r="AT38" s="239"/>
      <c r="AU38" s="239"/>
      <c r="AV38" s="239"/>
      <c r="AW38" s="239"/>
      <c r="AX38" s="239"/>
      <c r="AY38" s="239"/>
      <c r="AZ38" s="239"/>
      <c r="BA38" s="239"/>
      <c r="BB38" s="240"/>
    </row>
    <row r="39" spans="1:54" s="117" customFormat="1">
      <c r="A39" s="119"/>
      <c r="B39" s="119"/>
      <c r="C39" s="119"/>
      <c r="D39" s="127"/>
      <c r="E39" s="119"/>
      <c r="F39" s="119"/>
      <c r="G39" s="119"/>
      <c r="H39" s="119"/>
      <c r="I39" s="119"/>
      <c r="J39" s="119"/>
      <c r="K39" s="119"/>
      <c r="L39" s="119"/>
      <c r="M39" s="119"/>
      <c r="N39" s="119"/>
      <c r="O39" s="119"/>
      <c r="P39" s="119"/>
      <c r="Q39" s="119"/>
      <c r="R39" s="128"/>
      <c r="S39" s="288"/>
      <c r="T39" s="289"/>
      <c r="U39" s="289"/>
      <c r="V39" s="289"/>
      <c r="W39" s="289"/>
      <c r="X39" s="289"/>
      <c r="Y39" s="289"/>
      <c r="Z39" s="289"/>
      <c r="AA39" s="289"/>
      <c r="AB39" s="289"/>
      <c r="AC39" s="289"/>
      <c r="AD39" s="289"/>
      <c r="AE39" s="289"/>
      <c r="AF39" s="289"/>
      <c r="AG39" s="289"/>
      <c r="AH39" s="289"/>
      <c r="AI39" s="290"/>
      <c r="AJ39" s="238"/>
      <c r="AK39" s="239"/>
      <c r="AL39" s="239"/>
      <c r="AM39" s="239"/>
      <c r="AN39" s="239"/>
      <c r="AO39" s="239"/>
      <c r="AP39" s="239"/>
      <c r="AQ39" s="239"/>
      <c r="AR39" s="239"/>
      <c r="AS39" s="239"/>
      <c r="AT39" s="239"/>
      <c r="AU39" s="239"/>
      <c r="AV39" s="239"/>
      <c r="AW39" s="239"/>
      <c r="AX39" s="239"/>
      <c r="AY39" s="239"/>
      <c r="AZ39" s="239"/>
      <c r="BA39" s="239"/>
      <c r="BB39" s="240"/>
    </row>
    <row r="40" spans="1:54" s="117" customFormat="1">
      <c r="A40" s="119"/>
      <c r="B40" s="119"/>
      <c r="C40" s="119"/>
      <c r="D40" s="127"/>
      <c r="E40" s="119"/>
      <c r="F40" s="119"/>
      <c r="G40" s="119"/>
      <c r="H40" s="119"/>
      <c r="I40" s="119"/>
      <c r="J40" s="119"/>
      <c r="K40" s="119"/>
      <c r="L40" s="119"/>
      <c r="M40" s="119"/>
      <c r="N40" s="119"/>
      <c r="O40" s="119"/>
      <c r="P40" s="119"/>
      <c r="Q40" s="119"/>
      <c r="R40" s="128"/>
      <c r="S40" s="288"/>
      <c r="T40" s="289"/>
      <c r="U40" s="289"/>
      <c r="V40" s="289"/>
      <c r="W40" s="289"/>
      <c r="X40" s="289"/>
      <c r="Y40" s="289"/>
      <c r="Z40" s="289"/>
      <c r="AA40" s="289"/>
      <c r="AB40" s="289"/>
      <c r="AC40" s="289"/>
      <c r="AD40" s="289"/>
      <c r="AE40" s="289"/>
      <c r="AF40" s="289"/>
      <c r="AG40" s="289"/>
      <c r="AH40" s="289"/>
      <c r="AI40" s="290"/>
      <c r="AJ40" s="238"/>
      <c r="AK40" s="239"/>
      <c r="AL40" s="239"/>
      <c r="AM40" s="239"/>
      <c r="AN40" s="239"/>
      <c r="AO40" s="239"/>
      <c r="AP40" s="239"/>
      <c r="AQ40" s="239"/>
      <c r="AR40" s="239"/>
      <c r="AS40" s="239"/>
      <c r="AT40" s="239"/>
      <c r="AU40" s="239"/>
      <c r="AV40" s="239"/>
      <c r="AW40" s="239"/>
      <c r="AX40" s="239"/>
      <c r="AY40" s="239"/>
      <c r="AZ40" s="239"/>
      <c r="BA40" s="239"/>
      <c r="BB40" s="240"/>
    </row>
    <row r="41" spans="1:54" s="117" customFormat="1">
      <c r="A41" s="119"/>
      <c r="B41" s="119"/>
      <c r="C41" s="119"/>
      <c r="D41" s="127"/>
      <c r="E41" s="119"/>
      <c r="F41" s="119"/>
      <c r="G41" s="119"/>
      <c r="H41" s="119"/>
      <c r="I41" s="119"/>
      <c r="J41" s="119"/>
      <c r="K41" s="119"/>
      <c r="L41" s="119"/>
      <c r="M41" s="119"/>
      <c r="N41" s="119"/>
      <c r="O41" s="119"/>
      <c r="P41" s="119"/>
      <c r="Q41" s="119"/>
      <c r="R41" s="128"/>
      <c r="S41" s="288"/>
      <c r="T41" s="289"/>
      <c r="U41" s="289"/>
      <c r="V41" s="289"/>
      <c r="W41" s="289"/>
      <c r="X41" s="289"/>
      <c r="Y41" s="289"/>
      <c r="Z41" s="289"/>
      <c r="AA41" s="289"/>
      <c r="AB41" s="289"/>
      <c r="AC41" s="289"/>
      <c r="AD41" s="289"/>
      <c r="AE41" s="289"/>
      <c r="AF41" s="289"/>
      <c r="AG41" s="289"/>
      <c r="AH41" s="289"/>
      <c r="AI41" s="290"/>
      <c r="AJ41" s="238"/>
      <c r="AK41" s="239"/>
      <c r="AL41" s="239"/>
      <c r="AM41" s="239"/>
      <c r="AN41" s="239"/>
      <c r="AO41" s="239"/>
      <c r="AP41" s="239"/>
      <c r="AQ41" s="239"/>
      <c r="AR41" s="239"/>
      <c r="AS41" s="239"/>
      <c r="AT41" s="239"/>
      <c r="AU41" s="239"/>
      <c r="AV41" s="239"/>
      <c r="AW41" s="239"/>
      <c r="AX41" s="239"/>
      <c r="AY41" s="239"/>
      <c r="AZ41" s="239"/>
      <c r="BA41" s="239"/>
      <c r="BB41" s="240"/>
    </row>
    <row r="42" spans="1:54" s="117" customFormat="1">
      <c r="A42" s="119"/>
      <c r="B42" s="119"/>
      <c r="C42" s="119"/>
      <c r="D42" s="127"/>
      <c r="E42" s="119"/>
      <c r="F42" s="119"/>
      <c r="G42" s="119"/>
      <c r="H42" s="119"/>
      <c r="I42" s="119"/>
      <c r="J42" s="119"/>
      <c r="K42" s="119"/>
      <c r="L42" s="119"/>
      <c r="M42" s="119"/>
      <c r="N42" s="119"/>
      <c r="O42" s="119"/>
      <c r="P42" s="119"/>
      <c r="Q42" s="119"/>
      <c r="R42" s="128"/>
      <c r="S42" s="288"/>
      <c r="T42" s="289"/>
      <c r="U42" s="289"/>
      <c r="V42" s="289"/>
      <c r="W42" s="289"/>
      <c r="X42" s="289"/>
      <c r="Y42" s="289"/>
      <c r="Z42" s="289"/>
      <c r="AA42" s="289"/>
      <c r="AB42" s="289"/>
      <c r="AC42" s="289"/>
      <c r="AD42" s="289"/>
      <c r="AE42" s="289"/>
      <c r="AF42" s="289"/>
      <c r="AG42" s="289"/>
      <c r="AH42" s="289"/>
      <c r="AI42" s="290"/>
      <c r="AJ42" s="238"/>
      <c r="AK42" s="239"/>
      <c r="AL42" s="239"/>
      <c r="AM42" s="239"/>
      <c r="AN42" s="239"/>
      <c r="AO42" s="239"/>
      <c r="AP42" s="239"/>
      <c r="AQ42" s="239"/>
      <c r="AR42" s="239"/>
      <c r="AS42" s="239"/>
      <c r="AT42" s="239"/>
      <c r="AU42" s="239"/>
      <c r="AV42" s="239"/>
      <c r="AW42" s="239"/>
      <c r="AX42" s="239"/>
      <c r="AY42" s="239"/>
      <c r="AZ42" s="239"/>
      <c r="BA42" s="239"/>
      <c r="BB42" s="240"/>
    </row>
    <row r="43" spans="1:54" s="117" customFormat="1">
      <c r="A43" s="119"/>
      <c r="B43" s="119"/>
      <c r="C43" s="119"/>
      <c r="D43" s="133"/>
      <c r="E43" s="134"/>
      <c r="F43" s="119"/>
      <c r="G43" s="119"/>
      <c r="H43" s="119"/>
      <c r="I43" s="119"/>
      <c r="J43" s="119"/>
      <c r="K43" s="119"/>
      <c r="L43" s="119"/>
      <c r="M43" s="119"/>
      <c r="N43" s="119"/>
      <c r="O43" s="119"/>
      <c r="P43" s="119"/>
      <c r="Q43" s="119"/>
      <c r="R43" s="128"/>
      <c r="S43" s="288"/>
      <c r="T43" s="289"/>
      <c r="U43" s="289"/>
      <c r="V43" s="289"/>
      <c r="W43" s="289"/>
      <c r="X43" s="289"/>
      <c r="Y43" s="289"/>
      <c r="Z43" s="289"/>
      <c r="AA43" s="289"/>
      <c r="AB43" s="289"/>
      <c r="AC43" s="289"/>
      <c r="AD43" s="289"/>
      <c r="AE43" s="289"/>
      <c r="AF43" s="289"/>
      <c r="AG43" s="289"/>
      <c r="AH43" s="289"/>
      <c r="AI43" s="290"/>
      <c r="AJ43" s="241"/>
      <c r="AK43" s="242"/>
      <c r="AL43" s="242"/>
      <c r="AM43" s="242"/>
      <c r="AN43" s="242"/>
      <c r="AO43" s="242"/>
      <c r="AP43" s="242"/>
      <c r="AQ43" s="242"/>
      <c r="AR43" s="242"/>
      <c r="AS43" s="242"/>
      <c r="AT43" s="242"/>
      <c r="AU43" s="242"/>
      <c r="AV43" s="242"/>
      <c r="AW43" s="242"/>
      <c r="AX43" s="242"/>
      <c r="AY43" s="242"/>
      <c r="AZ43" s="242"/>
      <c r="BA43" s="242"/>
      <c r="BB43" s="243"/>
    </row>
    <row r="44" spans="1:54" s="117" customFormat="1">
      <c r="A44" s="119"/>
      <c r="B44" s="116"/>
      <c r="C44" s="116"/>
      <c r="D44" s="244" t="s">
        <v>151</v>
      </c>
      <c r="E44" s="245"/>
      <c r="F44" s="245"/>
      <c r="G44" s="245"/>
      <c r="H44" s="245"/>
      <c r="I44" s="245"/>
      <c r="J44" s="245"/>
      <c r="K44" s="245"/>
      <c r="L44" s="245"/>
      <c r="M44" s="245"/>
      <c r="N44" s="245"/>
      <c r="O44" s="245"/>
      <c r="P44" s="245"/>
      <c r="Q44" s="245"/>
      <c r="R44" s="246"/>
      <c r="S44" s="247">
        <f>SUM(S30:AI43)</f>
        <v>0</v>
      </c>
      <c r="T44" s="247"/>
      <c r="U44" s="247"/>
      <c r="V44" s="247"/>
      <c r="W44" s="247"/>
      <c r="X44" s="247"/>
      <c r="Y44" s="247"/>
      <c r="Z44" s="247"/>
      <c r="AA44" s="247"/>
      <c r="AB44" s="247"/>
      <c r="AC44" s="247"/>
      <c r="AD44" s="247"/>
      <c r="AE44" s="247"/>
      <c r="AF44" s="247"/>
      <c r="AG44" s="247"/>
      <c r="AH44" s="247"/>
      <c r="AI44" s="247"/>
      <c r="AJ44" s="129"/>
      <c r="AK44" s="130"/>
      <c r="AL44" s="130"/>
      <c r="AM44" s="130"/>
      <c r="AN44" s="130"/>
      <c r="AO44" s="130"/>
      <c r="AP44" s="130"/>
      <c r="AQ44" s="130"/>
      <c r="AR44" s="130"/>
      <c r="AS44" s="130"/>
      <c r="AT44" s="130"/>
      <c r="AU44" s="130"/>
      <c r="AV44" s="130"/>
      <c r="AW44" s="130"/>
      <c r="AX44" s="130"/>
      <c r="AY44" s="130"/>
      <c r="AZ44" s="130"/>
      <c r="BA44" s="130"/>
      <c r="BB44" s="131"/>
    </row>
    <row r="45" spans="1:54" s="117" customFormat="1">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row>
    <row r="46" spans="1:54" s="117" customFormat="1">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row>
    <row r="47" spans="1:54" s="117" customFormat="1">
      <c r="A47" s="119"/>
      <c r="B47" s="119" t="s">
        <v>155</v>
      </c>
      <c r="C47" s="119" t="s">
        <v>156</v>
      </c>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row>
    <row r="48" spans="1:54" s="117" customFormat="1">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row>
    <row r="49" spans="1:54" s="117" customFormat="1">
      <c r="A49" s="119"/>
      <c r="B49" s="119"/>
      <c r="C49" s="135"/>
      <c r="D49" s="236" t="str">
        <f>様式第15号!T2</f>
        <v>令和　　年　　月　　日</v>
      </c>
      <c r="E49" s="236"/>
      <c r="F49" s="236"/>
      <c r="G49" s="236"/>
      <c r="H49" s="236"/>
      <c r="I49" s="236"/>
      <c r="J49" s="236"/>
      <c r="K49" s="236"/>
      <c r="L49" s="236"/>
      <c r="M49" s="236"/>
      <c r="N49" s="236"/>
      <c r="O49" s="236"/>
      <c r="P49" s="236"/>
      <c r="Q49" s="236"/>
      <c r="R49" s="135"/>
      <c r="S49" s="135"/>
      <c r="T49" s="135"/>
      <c r="U49" s="135"/>
      <c r="V49" s="135"/>
      <c r="W49" s="136"/>
      <c r="X49" s="136"/>
      <c r="Y49" s="136"/>
      <c r="Z49" s="136"/>
      <c r="AA49" s="136"/>
      <c r="AB49" s="136"/>
      <c r="AC49" s="136"/>
      <c r="AD49" s="136"/>
      <c r="AE49" s="136"/>
      <c r="AF49" s="136"/>
      <c r="AG49" s="136"/>
      <c r="AH49" s="136"/>
      <c r="AI49" s="136"/>
      <c r="AJ49" s="119"/>
      <c r="AK49" s="119"/>
      <c r="AL49" s="119"/>
      <c r="AM49" s="119"/>
      <c r="AN49" s="119"/>
      <c r="AO49" s="119"/>
      <c r="AP49" s="119"/>
      <c r="AQ49" s="119"/>
      <c r="AR49" s="119"/>
      <c r="AS49" s="119"/>
      <c r="AT49" s="119"/>
      <c r="AU49" s="119"/>
      <c r="AV49" s="119"/>
      <c r="AW49" s="119"/>
      <c r="AX49" s="119"/>
      <c r="AY49" s="119"/>
      <c r="AZ49" s="119"/>
      <c r="BA49" s="119"/>
      <c r="BB49" s="119"/>
    </row>
    <row r="50" spans="1:54" s="117" customFormat="1">
      <c r="A50" s="119"/>
      <c r="B50" s="119"/>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19"/>
      <c r="AK50" s="119"/>
      <c r="AL50" s="119"/>
      <c r="AM50" s="119"/>
      <c r="AN50" s="119"/>
      <c r="AO50" s="119"/>
      <c r="AP50" s="119"/>
      <c r="AQ50" s="119"/>
      <c r="AR50" s="119"/>
      <c r="AS50" s="119"/>
      <c r="AT50" s="119"/>
      <c r="AU50" s="119"/>
      <c r="AV50" s="119"/>
      <c r="AW50" s="119"/>
      <c r="AX50" s="119"/>
      <c r="AY50" s="119"/>
      <c r="AZ50" s="119"/>
      <c r="BA50" s="119"/>
      <c r="BB50" s="119"/>
    </row>
    <row r="51" spans="1:54" s="117" customFormat="1">
      <c r="A51" s="119"/>
      <c r="B51" s="119"/>
      <c r="C51" s="136"/>
      <c r="D51" s="136"/>
      <c r="E51" s="137" t="s">
        <v>10</v>
      </c>
      <c r="F51" s="137"/>
      <c r="G51" s="137"/>
      <c r="H51" s="137"/>
      <c r="I51" s="137"/>
      <c r="J51" s="237">
        <f>様式第15号!R7</f>
        <v>0</v>
      </c>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119"/>
      <c r="AK51" s="119"/>
      <c r="AL51" s="119"/>
      <c r="AM51" s="119"/>
      <c r="AN51" s="119"/>
      <c r="AO51" s="119"/>
      <c r="AP51" s="119"/>
      <c r="AQ51" s="119"/>
      <c r="AR51" s="119"/>
      <c r="AS51" s="119"/>
      <c r="AT51" s="119"/>
      <c r="AU51" s="119"/>
      <c r="AV51" s="119"/>
      <c r="AW51" s="119"/>
      <c r="AX51" s="119"/>
      <c r="AY51" s="119"/>
      <c r="AZ51" s="119"/>
      <c r="BA51" s="119"/>
      <c r="BB51" s="119"/>
    </row>
    <row r="52" spans="1:54" s="117" customFormat="1">
      <c r="A52" s="119"/>
      <c r="B52" s="119"/>
      <c r="C52" s="136"/>
      <c r="D52" s="136"/>
      <c r="E52" s="138"/>
      <c r="F52" s="136"/>
      <c r="G52" s="136"/>
      <c r="H52" s="136"/>
      <c r="I52" s="136"/>
      <c r="J52" s="136"/>
      <c r="K52" s="136"/>
      <c r="L52" s="136"/>
      <c r="M52" s="136"/>
      <c r="N52" s="136"/>
      <c r="O52" s="136"/>
      <c r="P52" s="136"/>
      <c r="Q52" s="136"/>
      <c r="R52" s="136"/>
      <c r="S52" s="136"/>
      <c r="T52" s="136"/>
      <c r="U52" s="136"/>
      <c r="V52" s="138"/>
      <c r="W52" s="136"/>
      <c r="X52" s="136"/>
      <c r="Y52" s="136"/>
      <c r="Z52" s="136"/>
      <c r="AA52" s="136"/>
      <c r="AB52" s="136"/>
      <c r="AC52" s="136"/>
      <c r="AD52" s="139"/>
      <c r="AE52" s="139"/>
      <c r="AF52" s="139"/>
      <c r="AG52" s="139"/>
      <c r="AH52" s="139"/>
      <c r="AI52" s="139"/>
      <c r="AJ52" s="140"/>
      <c r="AK52" s="140"/>
      <c r="AL52" s="140"/>
      <c r="AM52" s="140"/>
      <c r="AO52" s="140"/>
      <c r="AP52" s="140"/>
      <c r="AQ52" s="140"/>
      <c r="AR52" s="140"/>
      <c r="AS52" s="140"/>
      <c r="AT52" s="120"/>
      <c r="AV52" s="141"/>
      <c r="AW52" s="116"/>
      <c r="AX52" s="116"/>
      <c r="AY52" s="141"/>
      <c r="AZ52" s="142"/>
    </row>
    <row r="53" spans="1:54" s="117" customFormat="1">
      <c r="A53" s="119"/>
      <c r="B53" s="119"/>
      <c r="C53" s="136"/>
      <c r="D53" s="136"/>
      <c r="E53" s="137" t="s">
        <v>157</v>
      </c>
      <c r="F53" s="137"/>
      <c r="G53" s="137"/>
      <c r="H53" s="137"/>
      <c r="I53" s="137"/>
      <c r="J53" s="137"/>
      <c r="K53" s="137"/>
      <c r="L53" s="137"/>
      <c r="M53" s="237">
        <f>様式第15号!R8</f>
        <v>0</v>
      </c>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119"/>
      <c r="AK53" s="119"/>
      <c r="AL53" s="119"/>
      <c r="AM53" s="119"/>
      <c r="AN53" s="119"/>
      <c r="AO53" s="119"/>
      <c r="AP53" s="119"/>
      <c r="AQ53" s="119"/>
      <c r="AR53" s="119"/>
      <c r="AS53" s="119"/>
      <c r="AT53" s="119"/>
      <c r="AU53" s="119"/>
      <c r="AV53" s="119"/>
      <c r="AW53" s="119"/>
      <c r="AX53" s="119"/>
      <c r="AY53" s="119"/>
      <c r="AZ53" s="119"/>
      <c r="BA53" s="119"/>
      <c r="BB53" s="119"/>
    </row>
    <row r="54" spans="1:54" s="117" customFormat="1">
      <c r="A54" s="119"/>
      <c r="B54" s="119"/>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19"/>
      <c r="AK54" s="119"/>
      <c r="AL54" s="119"/>
      <c r="AM54" s="119"/>
      <c r="AN54" s="119"/>
      <c r="AO54" s="119"/>
      <c r="AP54" s="119"/>
      <c r="AQ54" s="119"/>
      <c r="AR54" s="119"/>
      <c r="AS54" s="119"/>
      <c r="AT54" s="119"/>
      <c r="AU54" s="119"/>
      <c r="AV54" s="119"/>
      <c r="AW54" s="119"/>
      <c r="AX54" s="119"/>
      <c r="AY54" s="119"/>
      <c r="AZ54" s="119"/>
      <c r="BA54" s="119"/>
      <c r="BB54" s="119"/>
    </row>
    <row r="55" spans="1:54" s="117" customFormat="1">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row>
  </sheetData>
  <mergeCells count="71">
    <mergeCell ref="S11:AI11"/>
    <mergeCell ref="AJ11:BB11"/>
    <mergeCell ref="AN3:BA3"/>
    <mergeCell ref="A5:BB5"/>
    <mergeCell ref="D10:R10"/>
    <mergeCell ref="S10:AI10"/>
    <mergeCell ref="AJ10:BB10"/>
    <mergeCell ref="S12:AI12"/>
    <mergeCell ref="AJ12:BB12"/>
    <mergeCell ref="S13:AI13"/>
    <mergeCell ref="AJ13:BB13"/>
    <mergeCell ref="S14:AI14"/>
    <mergeCell ref="AJ14:BB14"/>
    <mergeCell ref="S15:AI15"/>
    <mergeCell ref="AJ15:BB15"/>
    <mergeCell ref="S16:AI16"/>
    <mergeCell ref="AJ16:BB16"/>
    <mergeCell ref="S17:AI17"/>
    <mergeCell ref="AJ17:BB17"/>
    <mergeCell ref="S18:AI18"/>
    <mergeCell ref="AJ18:BB18"/>
    <mergeCell ref="S19:AI19"/>
    <mergeCell ref="AJ19:BB19"/>
    <mergeCell ref="S20:AI20"/>
    <mergeCell ref="AJ20:BB20"/>
    <mergeCell ref="S21:AI21"/>
    <mergeCell ref="AJ21:BB21"/>
    <mergeCell ref="S22:AI22"/>
    <mergeCell ref="AJ22:BB22"/>
    <mergeCell ref="S23:AI23"/>
    <mergeCell ref="AJ23:BB23"/>
    <mergeCell ref="S24:AI24"/>
    <mergeCell ref="AJ24:BB24"/>
    <mergeCell ref="D25:R25"/>
    <mergeCell ref="S25:AI25"/>
    <mergeCell ref="D29:R29"/>
    <mergeCell ref="S29:AI29"/>
    <mergeCell ref="AJ29:BB29"/>
    <mergeCell ref="S30:AI30"/>
    <mergeCell ref="AJ30:BB30"/>
    <mergeCell ref="S31:AI31"/>
    <mergeCell ref="AJ31:BB31"/>
    <mergeCell ref="S32:AI32"/>
    <mergeCell ref="AJ32:BB32"/>
    <mergeCell ref="S33:AI33"/>
    <mergeCell ref="AJ33:BB33"/>
    <mergeCell ref="S34:AI34"/>
    <mergeCell ref="AJ34:BB34"/>
    <mergeCell ref="S35:AI35"/>
    <mergeCell ref="AJ35:BB35"/>
    <mergeCell ref="S36:AI36"/>
    <mergeCell ref="AJ36:BB36"/>
    <mergeCell ref="S37:AI37"/>
    <mergeCell ref="AJ37:BB37"/>
    <mergeCell ref="S38:AI38"/>
    <mergeCell ref="AJ38:BB38"/>
    <mergeCell ref="S39:AI39"/>
    <mergeCell ref="AJ39:BB39"/>
    <mergeCell ref="S40:AI40"/>
    <mergeCell ref="AJ40:BB40"/>
    <mergeCell ref="S41:AI41"/>
    <mergeCell ref="AJ41:BB41"/>
    <mergeCell ref="D49:Q49"/>
    <mergeCell ref="J51:AI51"/>
    <mergeCell ref="M53:AI53"/>
    <mergeCell ref="S42:AI42"/>
    <mergeCell ref="AJ42:BB42"/>
    <mergeCell ref="S43:AI43"/>
    <mergeCell ref="AJ43:BB43"/>
    <mergeCell ref="D44:R44"/>
    <mergeCell ref="S44:AI44"/>
  </mergeCells>
  <phoneticPr fontId="4"/>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52"/>
  <sheetViews>
    <sheetView showGridLines="0" view="pageBreakPreview" zoomScaleNormal="100" zoomScaleSheetLayoutView="100" workbookViewId="0">
      <selection activeCell="B16" sqref="B16"/>
    </sheetView>
  </sheetViews>
  <sheetFormatPr defaultRowHeight="13.2"/>
  <cols>
    <col min="1" max="1" width="5.21875" style="12" customWidth="1"/>
    <col min="2" max="3" width="12.44140625" style="12" customWidth="1"/>
    <col min="4" max="4" width="12.88671875" style="12" customWidth="1"/>
    <col min="5" max="6" width="12.44140625" style="12" customWidth="1"/>
    <col min="7" max="7" width="15.21875" style="12" customWidth="1"/>
    <col min="8" max="8" width="2.33203125" style="12" customWidth="1"/>
    <col min="9" max="9" width="4.21875" style="12" customWidth="1"/>
    <col min="10" max="21" width="8.88671875" style="12" hidden="1" customWidth="1"/>
    <col min="22" max="252" width="8.88671875" style="12"/>
    <col min="253" max="253" width="5.21875" style="12" customWidth="1"/>
    <col min="254" max="258" width="12.44140625" style="12" customWidth="1"/>
    <col min="259" max="259" width="15.21875" style="12" customWidth="1"/>
    <col min="260" max="260" width="2.33203125" style="12" customWidth="1"/>
    <col min="261" max="508" width="8.88671875" style="12"/>
    <col min="509" max="509" width="5.21875" style="12" customWidth="1"/>
    <col min="510" max="514" width="12.44140625" style="12" customWidth="1"/>
    <col min="515" max="515" width="15.21875" style="12" customWidth="1"/>
    <col min="516" max="516" width="2.33203125" style="12" customWidth="1"/>
    <col min="517" max="764" width="8.88671875" style="12"/>
    <col min="765" max="765" width="5.21875" style="12" customWidth="1"/>
    <col min="766" max="770" width="12.44140625" style="12" customWidth="1"/>
    <col min="771" max="771" width="15.21875" style="12" customWidth="1"/>
    <col min="772" max="772" width="2.33203125" style="12" customWidth="1"/>
    <col min="773" max="1020" width="8.88671875" style="12"/>
    <col min="1021" max="1021" width="5.21875" style="12" customWidth="1"/>
    <col min="1022" max="1026" width="12.44140625" style="12" customWidth="1"/>
    <col min="1027" max="1027" width="15.21875" style="12" customWidth="1"/>
    <col min="1028" max="1028" width="2.33203125" style="12" customWidth="1"/>
    <col min="1029" max="1276" width="8.88671875" style="12"/>
    <col min="1277" max="1277" width="5.21875" style="12" customWidth="1"/>
    <col min="1278" max="1282" width="12.44140625" style="12" customWidth="1"/>
    <col min="1283" max="1283" width="15.21875" style="12" customWidth="1"/>
    <col min="1284" max="1284" width="2.33203125" style="12" customWidth="1"/>
    <col min="1285" max="1532" width="8.88671875" style="12"/>
    <col min="1533" max="1533" width="5.21875" style="12" customWidth="1"/>
    <col min="1534" max="1538" width="12.44140625" style="12" customWidth="1"/>
    <col min="1539" max="1539" width="15.21875" style="12" customWidth="1"/>
    <col min="1540" max="1540" width="2.33203125" style="12" customWidth="1"/>
    <col min="1541" max="1788" width="8.88671875" style="12"/>
    <col min="1789" max="1789" width="5.21875" style="12" customWidth="1"/>
    <col min="1790" max="1794" width="12.44140625" style="12" customWidth="1"/>
    <col min="1795" max="1795" width="15.21875" style="12" customWidth="1"/>
    <col min="1796" max="1796" width="2.33203125" style="12" customWidth="1"/>
    <col min="1797" max="2044" width="8.88671875" style="12"/>
    <col min="2045" max="2045" width="5.21875" style="12" customWidth="1"/>
    <col min="2046" max="2050" width="12.44140625" style="12" customWidth="1"/>
    <col min="2051" max="2051" width="15.21875" style="12" customWidth="1"/>
    <col min="2052" max="2052" width="2.33203125" style="12" customWidth="1"/>
    <col min="2053" max="2300" width="8.88671875" style="12"/>
    <col min="2301" max="2301" width="5.21875" style="12" customWidth="1"/>
    <col min="2302" max="2306" width="12.44140625" style="12" customWidth="1"/>
    <col min="2307" max="2307" width="15.21875" style="12" customWidth="1"/>
    <col min="2308" max="2308" width="2.33203125" style="12" customWidth="1"/>
    <col min="2309" max="2556" width="8.88671875" style="12"/>
    <col min="2557" max="2557" width="5.21875" style="12" customWidth="1"/>
    <col min="2558" max="2562" width="12.44140625" style="12" customWidth="1"/>
    <col min="2563" max="2563" width="15.21875" style="12" customWidth="1"/>
    <col min="2564" max="2564" width="2.33203125" style="12" customWidth="1"/>
    <col min="2565" max="2812" width="8.88671875" style="12"/>
    <col min="2813" max="2813" width="5.21875" style="12" customWidth="1"/>
    <col min="2814" max="2818" width="12.44140625" style="12" customWidth="1"/>
    <col min="2819" max="2819" width="15.21875" style="12" customWidth="1"/>
    <col min="2820" max="2820" width="2.33203125" style="12" customWidth="1"/>
    <col min="2821" max="3068" width="8.88671875" style="12"/>
    <col min="3069" max="3069" width="5.21875" style="12" customWidth="1"/>
    <col min="3070" max="3074" width="12.44140625" style="12" customWidth="1"/>
    <col min="3075" max="3075" width="15.21875" style="12" customWidth="1"/>
    <col min="3076" max="3076" width="2.33203125" style="12" customWidth="1"/>
    <col min="3077" max="3324" width="8.88671875" style="12"/>
    <col min="3325" max="3325" width="5.21875" style="12" customWidth="1"/>
    <col min="3326" max="3330" width="12.44140625" style="12" customWidth="1"/>
    <col min="3331" max="3331" width="15.21875" style="12" customWidth="1"/>
    <col min="3332" max="3332" width="2.33203125" style="12" customWidth="1"/>
    <col min="3333" max="3580" width="8.88671875" style="12"/>
    <col min="3581" max="3581" width="5.21875" style="12" customWidth="1"/>
    <col min="3582" max="3586" width="12.44140625" style="12" customWidth="1"/>
    <col min="3587" max="3587" width="15.21875" style="12" customWidth="1"/>
    <col min="3588" max="3588" width="2.33203125" style="12" customWidth="1"/>
    <col min="3589" max="3836" width="8.88671875" style="12"/>
    <col min="3837" max="3837" width="5.21875" style="12" customWidth="1"/>
    <col min="3838" max="3842" width="12.44140625" style="12" customWidth="1"/>
    <col min="3843" max="3843" width="15.21875" style="12" customWidth="1"/>
    <col min="3844" max="3844" width="2.33203125" style="12" customWidth="1"/>
    <col min="3845" max="4092" width="8.88671875" style="12"/>
    <col min="4093" max="4093" width="5.21875" style="12" customWidth="1"/>
    <col min="4094" max="4098" width="12.44140625" style="12" customWidth="1"/>
    <col min="4099" max="4099" width="15.21875" style="12" customWidth="1"/>
    <col min="4100" max="4100" width="2.33203125" style="12" customWidth="1"/>
    <col min="4101" max="4348" width="8.88671875" style="12"/>
    <col min="4349" max="4349" width="5.21875" style="12" customWidth="1"/>
    <col min="4350" max="4354" width="12.44140625" style="12" customWidth="1"/>
    <col min="4355" max="4355" width="15.21875" style="12" customWidth="1"/>
    <col min="4356" max="4356" width="2.33203125" style="12" customWidth="1"/>
    <col min="4357" max="4604" width="8.88671875" style="12"/>
    <col min="4605" max="4605" width="5.21875" style="12" customWidth="1"/>
    <col min="4606" max="4610" width="12.44140625" style="12" customWidth="1"/>
    <col min="4611" max="4611" width="15.21875" style="12" customWidth="1"/>
    <col min="4612" max="4612" width="2.33203125" style="12" customWidth="1"/>
    <col min="4613" max="4860" width="8.88671875" style="12"/>
    <col min="4861" max="4861" width="5.21875" style="12" customWidth="1"/>
    <col min="4862" max="4866" width="12.44140625" style="12" customWidth="1"/>
    <col min="4867" max="4867" width="15.21875" style="12" customWidth="1"/>
    <col min="4868" max="4868" width="2.33203125" style="12" customWidth="1"/>
    <col min="4869" max="5116" width="8.88671875" style="12"/>
    <col min="5117" max="5117" width="5.21875" style="12" customWidth="1"/>
    <col min="5118" max="5122" width="12.44140625" style="12" customWidth="1"/>
    <col min="5123" max="5123" width="15.21875" style="12" customWidth="1"/>
    <col min="5124" max="5124" width="2.33203125" style="12" customWidth="1"/>
    <col min="5125" max="5372" width="8.88671875" style="12"/>
    <col min="5373" max="5373" width="5.21875" style="12" customWidth="1"/>
    <col min="5374" max="5378" width="12.44140625" style="12" customWidth="1"/>
    <col min="5379" max="5379" width="15.21875" style="12" customWidth="1"/>
    <col min="5380" max="5380" width="2.33203125" style="12" customWidth="1"/>
    <col min="5381" max="5628" width="8.88671875" style="12"/>
    <col min="5629" max="5629" width="5.21875" style="12" customWidth="1"/>
    <col min="5630" max="5634" width="12.44140625" style="12" customWidth="1"/>
    <col min="5635" max="5635" width="15.21875" style="12" customWidth="1"/>
    <col min="5636" max="5636" width="2.33203125" style="12" customWidth="1"/>
    <col min="5637" max="5884" width="8.88671875" style="12"/>
    <col min="5885" max="5885" width="5.21875" style="12" customWidth="1"/>
    <col min="5886" max="5890" width="12.44140625" style="12" customWidth="1"/>
    <col min="5891" max="5891" width="15.21875" style="12" customWidth="1"/>
    <col min="5892" max="5892" width="2.33203125" style="12" customWidth="1"/>
    <col min="5893" max="6140" width="8.88671875" style="12"/>
    <col min="6141" max="6141" width="5.21875" style="12" customWidth="1"/>
    <col min="6142" max="6146" width="12.44140625" style="12" customWidth="1"/>
    <col min="6147" max="6147" width="15.21875" style="12" customWidth="1"/>
    <col min="6148" max="6148" width="2.33203125" style="12" customWidth="1"/>
    <col min="6149" max="6396" width="8.88671875" style="12"/>
    <col min="6397" max="6397" width="5.21875" style="12" customWidth="1"/>
    <col min="6398" max="6402" width="12.44140625" style="12" customWidth="1"/>
    <col min="6403" max="6403" width="15.21875" style="12" customWidth="1"/>
    <col min="6404" max="6404" width="2.33203125" style="12" customWidth="1"/>
    <col min="6405" max="6652" width="8.88671875" style="12"/>
    <col min="6653" max="6653" width="5.21875" style="12" customWidth="1"/>
    <col min="6654" max="6658" width="12.44140625" style="12" customWidth="1"/>
    <col min="6659" max="6659" width="15.21875" style="12" customWidth="1"/>
    <col min="6660" max="6660" width="2.33203125" style="12" customWidth="1"/>
    <col min="6661" max="6908" width="8.88671875" style="12"/>
    <col min="6909" max="6909" width="5.21875" style="12" customWidth="1"/>
    <col min="6910" max="6914" width="12.44140625" style="12" customWidth="1"/>
    <col min="6915" max="6915" width="15.21875" style="12" customWidth="1"/>
    <col min="6916" max="6916" width="2.33203125" style="12" customWidth="1"/>
    <col min="6917" max="7164" width="8.88671875" style="12"/>
    <col min="7165" max="7165" width="5.21875" style="12" customWidth="1"/>
    <col min="7166" max="7170" width="12.44140625" style="12" customWidth="1"/>
    <col min="7171" max="7171" width="15.21875" style="12" customWidth="1"/>
    <col min="7172" max="7172" width="2.33203125" style="12" customWidth="1"/>
    <col min="7173" max="7420" width="8.88671875" style="12"/>
    <col min="7421" max="7421" width="5.21875" style="12" customWidth="1"/>
    <col min="7422" max="7426" width="12.44140625" style="12" customWidth="1"/>
    <col min="7427" max="7427" width="15.21875" style="12" customWidth="1"/>
    <col min="7428" max="7428" width="2.33203125" style="12" customWidth="1"/>
    <col min="7429" max="7676" width="8.88671875" style="12"/>
    <col min="7677" max="7677" width="5.21875" style="12" customWidth="1"/>
    <col min="7678" max="7682" width="12.44140625" style="12" customWidth="1"/>
    <col min="7683" max="7683" width="15.21875" style="12" customWidth="1"/>
    <col min="7684" max="7684" width="2.33203125" style="12" customWidth="1"/>
    <col min="7685" max="7932" width="8.88671875" style="12"/>
    <col min="7933" max="7933" width="5.21875" style="12" customWidth="1"/>
    <col min="7934" max="7938" width="12.44140625" style="12" customWidth="1"/>
    <col min="7939" max="7939" width="15.21875" style="12" customWidth="1"/>
    <col min="7940" max="7940" width="2.33203125" style="12" customWidth="1"/>
    <col min="7941" max="8188" width="8.88671875" style="12"/>
    <col min="8189" max="8189" width="5.21875" style="12" customWidth="1"/>
    <col min="8190" max="8194" width="12.44140625" style="12" customWidth="1"/>
    <col min="8195" max="8195" width="15.21875" style="12" customWidth="1"/>
    <col min="8196" max="8196" width="2.33203125" style="12" customWidth="1"/>
    <col min="8197" max="8444" width="8.88671875" style="12"/>
    <col min="8445" max="8445" width="5.21875" style="12" customWidth="1"/>
    <col min="8446" max="8450" width="12.44140625" style="12" customWidth="1"/>
    <col min="8451" max="8451" width="15.21875" style="12" customWidth="1"/>
    <col min="8452" max="8452" width="2.33203125" style="12" customWidth="1"/>
    <col min="8453" max="8700" width="8.88671875" style="12"/>
    <col min="8701" max="8701" width="5.21875" style="12" customWidth="1"/>
    <col min="8702" max="8706" width="12.44140625" style="12" customWidth="1"/>
    <col min="8707" max="8707" width="15.21875" style="12" customWidth="1"/>
    <col min="8708" max="8708" width="2.33203125" style="12" customWidth="1"/>
    <col min="8709" max="8956" width="8.88671875" style="12"/>
    <col min="8957" max="8957" width="5.21875" style="12" customWidth="1"/>
    <col min="8958" max="8962" width="12.44140625" style="12" customWidth="1"/>
    <col min="8963" max="8963" width="15.21875" style="12" customWidth="1"/>
    <col min="8964" max="8964" width="2.33203125" style="12" customWidth="1"/>
    <col min="8965" max="9212" width="8.88671875" style="12"/>
    <col min="9213" max="9213" width="5.21875" style="12" customWidth="1"/>
    <col min="9214" max="9218" width="12.44140625" style="12" customWidth="1"/>
    <col min="9219" max="9219" width="15.21875" style="12" customWidth="1"/>
    <col min="9220" max="9220" width="2.33203125" style="12" customWidth="1"/>
    <col min="9221" max="9468" width="8.88671875" style="12"/>
    <col min="9469" max="9469" width="5.21875" style="12" customWidth="1"/>
    <col min="9470" max="9474" width="12.44140625" style="12" customWidth="1"/>
    <col min="9475" max="9475" width="15.21875" style="12" customWidth="1"/>
    <col min="9476" max="9476" width="2.33203125" style="12" customWidth="1"/>
    <col min="9477" max="9724" width="8.88671875" style="12"/>
    <col min="9725" max="9725" width="5.21875" style="12" customWidth="1"/>
    <col min="9726" max="9730" width="12.44140625" style="12" customWidth="1"/>
    <col min="9731" max="9731" width="15.21875" style="12" customWidth="1"/>
    <col min="9732" max="9732" width="2.33203125" style="12" customWidth="1"/>
    <col min="9733" max="9980" width="8.88671875" style="12"/>
    <col min="9981" max="9981" width="5.21875" style="12" customWidth="1"/>
    <col min="9982" max="9986" width="12.44140625" style="12" customWidth="1"/>
    <col min="9987" max="9987" width="15.21875" style="12" customWidth="1"/>
    <col min="9988" max="9988" width="2.33203125" style="12" customWidth="1"/>
    <col min="9989" max="10236" width="8.88671875" style="12"/>
    <col min="10237" max="10237" width="5.21875" style="12" customWidth="1"/>
    <col min="10238" max="10242" width="12.44140625" style="12" customWidth="1"/>
    <col min="10243" max="10243" width="15.21875" style="12" customWidth="1"/>
    <col min="10244" max="10244" width="2.33203125" style="12" customWidth="1"/>
    <col min="10245" max="10492" width="8.88671875" style="12"/>
    <col min="10493" max="10493" width="5.21875" style="12" customWidth="1"/>
    <col min="10494" max="10498" width="12.44140625" style="12" customWidth="1"/>
    <col min="10499" max="10499" width="15.21875" style="12" customWidth="1"/>
    <col min="10500" max="10500" width="2.33203125" style="12" customWidth="1"/>
    <col min="10501" max="10748" width="8.88671875" style="12"/>
    <col min="10749" max="10749" width="5.21875" style="12" customWidth="1"/>
    <col min="10750" max="10754" width="12.44140625" style="12" customWidth="1"/>
    <col min="10755" max="10755" width="15.21875" style="12" customWidth="1"/>
    <col min="10756" max="10756" width="2.33203125" style="12" customWidth="1"/>
    <col min="10757" max="11004" width="8.88671875" style="12"/>
    <col min="11005" max="11005" width="5.21875" style="12" customWidth="1"/>
    <col min="11006" max="11010" width="12.44140625" style="12" customWidth="1"/>
    <col min="11011" max="11011" width="15.21875" style="12" customWidth="1"/>
    <col min="11012" max="11012" width="2.33203125" style="12" customWidth="1"/>
    <col min="11013" max="11260" width="8.88671875" style="12"/>
    <col min="11261" max="11261" width="5.21875" style="12" customWidth="1"/>
    <col min="11262" max="11266" width="12.44140625" style="12" customWidth="1"/>
    <col min="11267" max="11267" width="15.21875" style="12" customWidth="1"/>
    <col min="11268" max="11268" width="2.33203125" style="12" customWidth="1"/>
    <col min="11269" max="11516" width="8.88671875" style="12"/>
    <col min="11517" max="11517" width="5.21875" style="12" customWidth="1"/>
    <col min="11518" max="11522" width="12.44140625" style="12" customWidth="1"/>
    <col min="11523" max="11523" width="15.21875" style="12" customWidth="1"/>
    <col min="11524" max="11524" width="2.33203125" style="12" customWidth="1"/>
    <col min="11525" max="11772" width="8.88671875" style="12"/>
    <col min="11773" max="11773" width="5.21875" style="12" customWidth="1"/>
    <col min="11774" max="11778" width="12.44140625" style="12" customWidth="1"/>
    <col min="11779" max="11779" width="15.21875" style="12" customWidth="1"/>
    <col min="11780" max="11780" width="2.33203125" style="12" customWidth="1"/>
    <col min="11781" max="12028" width="8.88671875" style="12"/>
    <col min="12029" max="12029" width="5.21875" style="12" customWidth="1"/>
    <col min="12030" max="12034" width="12.44140625" style="12" customWidth="1"/>
    <col min="12035" max="12035" width="15.21875" style="12" customWidth="1"/>
    <col min="12036" max="12036" width="2.33203125" style="12" customWidth="1"/>
    <col min="12037" max="12284" width="8.88671875" style="12"/>
    <col min="12285" max="12285" width="5.21875" style="12" customWidth="1"/>
    <col min="12286" max="12290" width="12.44140625" style="12" customWidth="1"/>
    <col min="12291" max="12291" width="15.21875" style="12" customWidth="1"/>
    <col min="12292" max="12292" width="2.33203125" style="12" customWidth="1"/>
    <col min="12293" max="12540" width="8.88671875" style="12"/>
    <col min="12541" max="12541" width="5.21875" style="12" customWidth="1"/>
    <col min="12542" max="12546" width="12.44140625" style="12" customWidth="1"/>
    <col min="12547" max="12547" width="15.21875" style="12" customWidth="1"/>
    <col min="12548" max="12548" width="2.33203125" style="12" customWidth="1"/>
    <col min="12549" max="12796" width="8.88671875" style="12"/>
    <col min="12797" max="12797" width="5.21875" style="12" customWidth="1"/>
    <col min="12798" max="12802" width="12.44140625" style="12" customWidth="1"/>
    <col min="12803" max="12803" width="15.21875" style="12" customWidth="1"/>
    <col min="12804" max="12804" width="2.33203125" style="12" customWidth="1"/>
    <col min="12805" max="13052" width="8.88671875" style="12"/>
    <col min="13053" max="13053" width="5.21875" style="12" customWidth="1"/>
    <col min="13054" max="13058" width="12.44140625" style="12" customWidth="1"/>
    <col min="13059" max="13059" width="15.21875" style="12" customWidth="1"/>
    <col min="13060" max="13060" width="2.33203125" style="12" customWidth="1"/>
    <col min="13061" max="13308" width="8.88671875" style="12"/>
    <col min="13309" max="13309" width="5.21875" style="12" customWidth="1"/>
    <col min="13310" max="13314" width="12.44140625" style="12" customWidth="1"/>
    <col min="13315" max="13315" width="15.21875" style="12" customWidth="1"/>
    <col min="13316" max="13316" width="2.33203125" style="12" customWidth="1"/>
    <col min="13317" max="13564" width="8.88671875" style="12"/>
    <col min="13565" max="13565" width="5.21875" style="12" customWidth="1"/>
    <col min="13566" max="13570" width="12.44140625" style="12" customWidth="1"/>
    <col min="13571" max="13571" width="15.21875" style="12" customWidth="1"/>
    <col min="13572" max="13572" width="2.33203125" style="12" customWidth="1"/>
    <col min="13573" max="13820" width="8.88671875" style="12"/>
    <col min="13821" max="13821" width="5.21875" style="12" customWidth="1"/>
    <col min="13822" max="13826" width="12.44140625" style="12" customWidth="1"/>
    <col min="13827" max="13827" width="15.21875" style="12" customWidth="1"/>
    <col min="13828" max="13828" width="2.33203125" style="12" customWidth="1"/>
    <col min="13829" max="14076" width="8.88671875" style="12"/>
    <col min="14077" max="14077" width="5.21875" style="12" customWidth="1"/>
    <col min="14078" max="14082" width="12.44140625" style="12" customWidth="1"/>
    <col min="14083" max="14083" width="15.21875" style="12" customWidth="1"/>
    <col min="14084" max="14084" width="2.33203125" style="12" customWidth="1"/>
    <col min="14085" max="14332" width="8.88671875" style="12"/>
    <col min="14333" max="14333" width="5.21875" style="12" customWidth="1"/>
    <col min="14334" max="14338" width="12.44140625" style="12" customWidth="1"/>
    <col min="14339" max="14339" width="15.21875" style="12" customWidth="1"/>
    <col min="14340" max="14340" width="2.33203125" style="12" customWidth="1"/>
    <col min="14341" max="14588" width="8.88671875" style="12"/>
    <col min="14589" max="14589" width="5.21875" style="12" customWidth="1"/>
    <col min="14590" max="14594" width="12.44140625" style="12" customWidth="1"/>
    <col min="14595" max="14595" width="15.21875" style="12" customWidth="1"/>
    <col min="14596" max="14596" width="2.33203125" style="12" customWidth="1"/>
    <col min="14597" max="14844" width="8.88671875" style="12"/>
    <col min="14845" max="14845" width="5.21875" style="12" customWidth="1"/>
    <col min="14846" max="14850" width="12.44140625" style="12" customWidth="1"/>
    <col min="14851" max="14851" width="15.21875" style="12" customWidth="1"/>
    <col min="14852" max="14852" width="2.33203125" style="12" customWidth="1"/>
    <col min="14853" max="15100" width="8.88671875" style="12"/>
    <col min="15101" max="15101" width="5.21875" style="12" customWidth="1"/>
    <col min="15102" max="15106" width="12.44140625" style="12" customWidth="1"/>
    <col min="15107" max="15107" width="15.21875" style="12" customWidth="1"/>
    <col min="15108" max="15108" width="2.33203125" style="12" customWidth="1"/>
    <col min="15109" max="15356" width="8.88671875" style="12"/>
    <col min="15357" max="15357" width="5.21875" style="12" customWidth="1"/>
    <col min="15358" max="15362" width="12.44140625" style="12" customWidth="1"/>
    <col min="15363" max="15363" width="15.21875" style="12" customWidth="1"/>
    <col min="15364" max="15364" width="2.33203125" style="12" customWidth="1"/>
    <col min="15365" max="15612" width="8.88671875" style="12"/>
    <col min="15613" max="15613" width="5.21875" style="12" customWidth="1"/>
    <col min="15614" max="15618" width="12.44140625" style="12" customWidth="1"/>
    <col min="15619" max="15619" width="15.21875" style="12" customWidth="1"/>
    <col min="15620" max="15620" width="2.33203125" style="12" customWidth="1"/>
    <col min="15621" max="15868" width="8.88671875" style="12"/>
    <col min="15869" max="15869" width="5.21875" style="12" customWidth="1"/>
    <col min="15870" max="15874" width="12.44140625" style="12" customWidth="1"/>
    <col min="15875" max="15875" width="15.21875" style="12" customWidth="1"/>
    <col min="15876" max="15876" width="2.33203125" style="12" customWidth="1"/>
    <col min="15877" max="16124" width="8.88671875" style="12"/>
    <col min="16125" max="16125" width="5.21875" style="12" customWidth="1"/>
    <col min="16126" max="16130" width="12.44140625" style="12" customWidth="1"/>
    <col min="16131" max="16131" width="15.21875" style="12" customWidth="1"/>
    <col min="16132" max="16132" width="2.33203125" style="12" customWidth="1"/>
    <col min="16133" max="16384" width="8.88671875" style="12"/>
  </cols>
  <sheetData>
    <row r="1" spans="1:21" ht="20.25" customHeight="1">
      <c r="A1" s="11" t="s">
        <v>133</v>
      </c>
      <c r="B1" s="23"/>
      <c r="C1" s="23"/>
      <c r="D1" s="23"/>
      <c r="E1" s="23"/>
      <c r="F1" s="23"/>
      <c r="G1" s="22"/>
    </row>
    <row r="2" spans="1:21" ht="20.25" customHeight="1">
      <c r="F2" s="279"/>
      <c r="G2" s="279"/>
    </row>
    <row r="3" spans="1:21" ht="20.25" customHeight="1">
      <c r="A3" s="280" t="s">
        <v>23</v>
      </c>
      <c r="B3" s="280"/>
      <c r="C3" s="280"/>
      <c r="D3" s="280"/>
      <c r="E3" s="280"/>
      <c r="F3" s="280"/>
      <c r="G3" s="280"/>
    </row>
    <row r="4" spans="1:21" ht="20.25" customHeight="1">
      <c r="A4" s="280"/>
      <c r="B4" s="280"/>
      <c r="C4" s="280"/>
      <c r="D4" s="280"/>
      <c r="E4" s="280"/>
      <c r="F4" s="280"/>
      <c r="G4" s="280"/>
    </row>
    <row r="5" spans="1:21" ht="20.25" customHeight="1">
      <c r="A5" s="23"/>
      <c r="B5" s="23"/>
      <c r="C5" s="23"/>
      <c r="D5" s="23"/>
      <c r="E5" s="23"/>
      <c r="F5" s="23"/>
      <c r="G5" s="23"/>
    </row>
    <row r="6" spans="1:21" ht="20.25" customHeight="1">
      <c r="F6" s="279"/>
      <c r="G6" s="279"/>
    </row>
    <row r="7" spans="1:21" ht="20.25" customHeight="1">
      <c r="B7" s="281" t="s">
        <v>24</v>
      </c>
      <c r="C7" s="281"/>
      <c r="D7" s="282" t="s">
        <v>25</v>
      </c>
      <c r="E7" s="282"/>
      <c r="F7" s="24" t="s">
        <v>26</v>
      </c>
      <c r="G7" s="13"/>
      <c r="J7" s="275" t="s">
        <v>24</v>
      </c>
      <c r="K7" s="276"/>
      <c r="L7" s="277" t="s">
        <v>40</v>
      </c>
      <c r="M7" s="278"/>
      <c r="N7" s="277" t="s">
        <v>41</v>
      </c>
      <c r="O7" s="278"/>
      <c r="P7" s="277" t="s">
        <v>42</v>
      </c>
      <c r="Q7" s="278"/>
      <c r="R7" s="277" t="s">
        <v>43</v>
      </c>
      <c r="S7" s="278"/>
    </row>
    <row r="8" spans="1:21" ht="20.25" customHeight="1">
      <c r="B8" s="284" t="s">
        <v>65</v>
      </c>
      <c r="C8" s="284"/>
      <c r="D8" s="267">
        <f>'別紙15-1「実績調書」'!B27</f>
        <v>0</v>
      </c>
      <c r="E8" s="268"/>
      <c r="F8" s="281"/>
      <c r="J8" s="271" t="s">
        <v>27</v>
      </c>
      <c r="K8" s="272"/>
      <c r="L8" s="267" t="e">
        <f>#REF!</f>
        <v>#REF!</v>
      </c>
      <c r="M8" s="268"/>
      <c r="N8" s="267" t="e">
        <f>#REF!</f>
        <v>#REF!</v>
      </c>
      <c r="O8" s="268"/>
      <c r="P8" s="267" t="e">
        <f>L8+N8</f>
        <v>#REF!</v>
      </c>
      <c r="Q8" s="268"/>
      <c r="R8" s="267" t="e">
        <f>P8</f>
        <v>#REF!</v>
      </c>
      <c r="S8" s="268"/>
    </row>
    <row r="9" spans="1:21" ht="20.25" customHeight="1">
      <c r="B9" s="284"/>
      <c r="C9" s="284"/>
      <c r="D9" s="269"/>
      <c r="E9" s="270"/>
      <c r="F9" s="281"/>
      <c r="J9" s="273"/>
      <c r="K9" s="274"/>
      <c r="L9" s="269"/>
      <c r="M9" s="270"/>
      <c r="N9" s="269"/>
      <c r="O9" s="270"/>
      <c r="P9" s="269"/>
      <c r="Q9" s="270"/>
      <c r="R9" s="269"/>
      <c r="S9" s="270"/>
    </row>
    <row r="10" spans="1:21" ht="20.25" customHeight="1">
      <c r="B10" s="284" t="s">
        <v>66</v>
      </c>
      <c r="C10" s="284"/>
      <c r="D10" s="267">
        <f>'別紙15-1「実績調書」'!E27</f>
        <v>0</v>
      </c>
      <c r="E10" s="268"/>
      <c r="F10" s="281"/>
      <c r="J10" s="271" t="s">
        <v>28</v>
      </c>
      <c r="K10" s="272"/>
      <c r="L10" s="267" t="e">
        <f>#REF!</f>
        <v>#REF!</v>
      </c>
      <c r="M10" s="268"/>
      <c r="N10" s="267" t="e">
        <f>#REF!</f>
        <v>#REF!</v>
      </c>
      <c r="O10" s="268"/>
      <c r="P10" s="267" t="e">
        <f>L10+N10</f>
        <v>#REF!</v>
      </c>
      <c r="Q10" s="268"/>
      <c r="R10" s="267" t="e">
        <f>MIN(P8,P10)</f>
        <v>#REF!</v>
      </c>
      <c r="S10" s="268"/>
      <c r="T10" s="253" t="s">
        <v>44</v>
      </c>
      <c r="U10" s="254"/>
    </row>
    <row r="11" spans="1:21" ht="20.25" customHeight="1">
      <c r="B11" s="284"/>
      <c r="C11" s="284"/>
      <c r="D11" s="269"/>
      <c r="E11" s="270"/>
      <c r="F11" s="281"/>
      <c r="J11" s="273"/>
      <c r="K11" s="274"/>
      <c r="L11" s="269"/>
      <c r="M11" s="270"/>
      <c r="N11" s="269"/>
      <c r="O11" s="270"/>
      <c r="P11" s="269"/>
      <c r="Q11" s="270"/>
      <c r="R11" s="269"/>
      <c r="S11" s="270"/>
      <c r="T11" s="253"/>
      <c r="U11" s="254"/>
    </row>
    <row r="12" spans="1:21" ht="20.25" customHeight="1">
      <c r="B12" s="286" t="s">
        <v>29</v>
      </c>
      <c r="C12" s="286"/>
      <c r="D12" s="247">
        <f>'別紙15-1「実績調書」'!H27</f>
        <v>0</v>
      </c>
      <c r="E12" s="247"/>
      <c r="F12" s="281"/>
      <c r="J12" s="255" t="s">
        <v>29</v>
      </c>
      <c r="K12" s="256"/>
      <c r="L12" s="259"/>
      <c r="M12" s="260"/>
      <c r="N12" s="259"/>
      <c r="O12" s="260"/>
      <c r="P12" s="263"/>
      <c r="Q12" s="264"/>
      <c r="R12" s="267" t="e">
        <f>R8-R10</f>
        <v>#REF!</v>
      </c>
      <c r="S12" s="268"/>
    </row>
    <row r="13" spans="1:21" ht="20.25" customHeight="1">
      <c r="B13" s="286"/>
      <c r="C13" s="286"/>
      <c r="D13" s="247"/>
      <c r="E13" s="247"/>
      <c r="F13" s="281"/>
      <c r="J13" s="257"/>
      <c r="K13" s="258"/>
      <c r="L13" s="261"/>
      <c r="M13" s="262"/>
      <c r="N13" s="261"/>
      <c r="O13" s="262"/>
      <c r="P13" s="265"/>
      <c r="Q13" s="266"/>
      <c r="R13" s="269"/>
      <c r="S13" s="270"/>
    </row>
    <row r="14" spans="1:21" ht="20.25" customHeight="1">
      <c r="F14" s="14"/>
      <c r="G14" s="14"/>
    </row>
    <row r="15" spans="1:21" ht="20.25" customHeight="1">
      <c r="B15" s="11" t="s">
        <v>164</v>
      </c>
    </row>
    <row r="16" spans="1:21" ht="20.25" customHeight="1">
      <c r="B16" s="11" t="s">
        <v>107</v>
      </c>
    </row>
    <row r="17" spans="1:8" ht="66.75" customHeight="1"/>
    <row r="18" spans="1:8" ht="33.75" customHeight="1">
      <c r="B18" s="15"/>
      <c r="C18" s="15"/>
      <c r="D18" s="15"/>
    </row>
    <row r="19" spans="1:8" ht="23.25" customHeight="1">
      <c r="F19" s="287" t="s">
        <v>31</v>
      </c>
      <c r="G19" s="287"/>
    </row>
    <row r="20" spans="1:8" ht="23.25" customHeight="1"/>
    <row r="21" spans="1:8" ht="23.25" customHeight="1"/>
    <row r="22" spans="1:8" ht="20.25" customHeight="1">
      <c r="A22" s="12" t="s">
        <v>30</v>
      </c>
      <c r="E22" s="16"/>
      <c r="F22" s="285"/>
      <c r="G22" s="285"/>
      <c r="H22" s="285"/>
    </row>
    <row r="23" spans="1:8" ht="20.25" customHeight="1"/>
    <row r="24" spans="1:8" ht="20.25" customHeight="1">
      <c r="A24" s="17"/>
      <c r="B24" s="17"/>
      <c r="C24" s="17"/>
      <c r="D24" s="17"/>
      <c r="E24" s="17"/>
      <c r="F24" s="17"/>
      <c r="G24" s="17"/>
      <c r="H24" s="25"/>
    </row>
    <row r="25" spans="1:8" ht="20.25" customHeight="1"/>
    <row r="26" spans="1:8" ht="20.25" customHeight="1">
      <c r="C26" s="25" t="s">
        <v>71</v>
      </c>
      <c r="D26" s="21" t="s">
        <v>5</v>
      </c>
      <c r="E26" s="283">
        <f>様式第15号!R6</f>
        <v>0</v>
      </c>
      <c r="F26" s="283"/>
      <c r="G26" s="283"/>
    </row>
    <row r="27" spans="1:8" ht="20.25" customHeight="1">
      <c r="B27" s="11"/>
      <c r="C27" s="25"/>
      <c r="D27" s="21" t="s">
        <v>10</v>
      </c>
      <c r="E27" s="283">
        <f>様式第15号!R7</f>
        <v>0</v>
      </c>
      <c r="F27" s="283"/>
      <c r="G27" s="283"/>
    </row>
    <row r="28" spans="1:8" ht="20.25" customHeight="1">
      <c r="D28" s="21" t="s">
        <v>70</v>
      </c>
      <c r="E28" s="283">
        <f>様式第15号!R8</f>
        <v>0</v>
      </c>
      <c r="F28" s="283"/>
      <c r="G28" s="283"/>
    </row>
    <row r="29" spans="1:8" ht="20.25" customHeight="1"/>
    <row r="30" spans="1:8" ht="20.25" customHeight="1">
      <c r="A30" s="14"/>
      <c r="B30" s="14"/>
      <c r="C30" s="14"/>
      <c r="D30" s="14"/>
      <c r="E30" s="14"/>
      <c r="F30" s="14"/>
      <c r="G30" s="14"/>
    </row>
    <row r="31" spans="1:8" ht="20.25" customHeight="1"/>
    <row r="32" spans="1:8" ht="20.25" customHeight="1"/>
    <row r="33" ht="20.25" customHeight="1"/>
    <row r="34" ht="20.25" customHeight="1"/>
    <row r="35" ht="20.25" customHeight="1"/>
    <row r="36" ht="20.25"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mergeCells count="40">
    <mergeCell ref="E26:G26"/>
    <mergeCell ref="E27:G27"/>
    <mergeCell ref="E28:G28"/>
    <mergeCell ref="B8:C9"/>
    <mergeCell ref="D8:E9"/>
    <mergeCell ref="F8:F9"/>
    <mergeCell ref="F22:H22"/>
    <mergeCell ref="B10:C11"/>
    <mergeCell ref="D10:E11"/>
    <mergeCell ref="F10:F11"/>
    <mergeCell ref="B12:C13"/>
    <mergeCell ref="D12:E13"/>
    <mergeCell ref="F12:F13"/>
    <mergeCell ref="F19:G19"/>
    <mergeCell ref="F2:G2"/>
    <mergeCell ref="A3:G4"/>
    <mergeCell ref="F6:G6"/>
    <mergeCell ref="B7:C7"/>
    <mergeCell ref="D7:E7"/>
    <mergeCell ref="J7:K7"/>
    <mergeCell ref="L7:M7"/>
    <mergeCell ref="N7:O7"/>
    <mergeCell ref="P7:Q7"/>
    <mergeCell ref="R7:S7"/>
    <mergeCell ref="J8:K9"/>
    <mergeCell ref="L8:M9"/>
    <mergeCell ref="N8:O9"/>
    <mergeCell ref="P8:Q9"/>
    <mergeCell ref="R8:S9"/>
    <mergeCell ref="T10:U11"/>
    <mergeCell ref="J12:K13"/>
    <mergeCell ref="L12:M13"/>
    <mergeCell ref="N12:O13"/>
    <mergeCell ref="P12:Q13"/>
    <mergeCell ref="R12:S13"/>
    <mergeCell ref="J10:K11"/>
    <mergeCell ref="L10:M11"/>
    <mergeCell ref="N10:O11"/>
    <mergeCell ref="P10:Q11"/>
    <mergeCell ref="R10:S11"/>
  </mergeCells>
  <phoneticPr fontId="4"/>
  <dataValidations count="2">
    <dataValidation allowBlank="1" showInputMessage="1" showErrorMessage="1" prompt="自動入力されます" sqref="D8:E13 E26:G28"/>
    <dataValidation allowBlank="1" showInputMessage="1" showErrorMessage="1" prompt="空欄で提出してください（記載不要）" sqref="F19:G19"/>
  </dataValidations>
  <printOptions horizontalCentered="1"/>
  <pageMargins left="0.78740157480314965" right="0.62992125984251968" top="0.78740157480314965"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提出書類一覧</vt:lpstr>
      <vt:lpstr>様式第15号</vt:lpstr>
      <vt:lpstr>別紙15-1「実績調書」</vt:lpstr>
      <vt:lpstr>別紙３－2「誓約書」</vt:lpstr>
      <vt:lpstr>【参考様式】歳入歳出決算称抄本</vt:lpstr>
      <vt:lpstr>様式第24号（精算書）</vt:lpstr>
      <vt:lpstr>【参考様式】歳入歳出決算称抄本!Print_Area</vt:lpstr>
      <vt:lpstr>提出書類一覧!Print_Area</vt:lpstr>
      <vt:lpstr>'別紙15-1「実績調書」'!Print_Area</vt:lpstr>
      <vt:lpstr>'別紙３－2「誓約書」'!Print_Area</vt:lpstr>
      <vt:lpstr>様式第15号!Print_Area</vt:lpstr>
      <vt:lpstr>'様式第24号（精算書）'!Print_Area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植田　智史</dc:creator>
  <cp:lastModifiedBy>東京都</cp:lastModifiedBy>
  <cp:lastPrinted>2024-02-08T11:31:39Z</cp:lastPrinted>
  <dcterms:created xsi:type="dcterms:W3CDTF">1997-01-08T22:48:59Z</dcterms:created>
  <dcterms:modified xsi:type="dcterms:W3CDTF">2024-02-08T11:31:41Z</dcterms:modified>
</cp:coreProperties>
</file>