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24226"/>
  <mc:AlternateContent xmlns:mc="http://schemas.openxmlformats.org/markup-compatibility/2006">
    <mc:Choice Requires="x15">
      <x15ac:absPath xmlns:x15ac="http://schemas.microsoft.com/office/spreadsheetml/2010/11/ac" url="C:\Users\T0535395\AppData\Local\Microsoft\Windows\INetCache\Content.Outlook\T5W28BI9\"/>
    </mc:Choice>
  </mc:AlternateContent>
  <bookViews>
    <workbookView xWindow="480" yWindow="30" windowWidth="8475" windowHeight="2730" tabRatio="917"/>
  </bookViews>
  <sheets>
    <sheet name="提出書類一覧（推進）" sheetId="66" r:id="rId1"/>
    <sheet name="様式第２号" sheetId="24" r:id="rId2"/>
    <sheet name="別紙2-1「積算調書」" sheetId="62" r:id="rId3"/>
    <sheet name="別紙2-2「誓約書」" sheetId="69" r:id="rId4"/>
    <sheet name="別紙2-3「導入計画書」" sheetId="67" r:id="rId5"/>
    <sheet name="(参考様式)予算書" sheetId="70" r:id="rId6"/>
  </sheets>
  <definedNames>
    <definedName name="_xlnm.Print_Area" localSheetId="0">'提出書類一覧（推進）'!$A$1:$G$26</definedName>
    <definedName name="_xlnm.Print_Area" localSheetId="2">'別紙2-1「積算調書」'!$A$1:$P$35</definedName>
    <definedName name="_xlnm.Print_Area" localSheetId="4">'別紙2-3「導入計画書」'!$A$1:$I$134</definedName>
    <definedName name="_xlnm.Print_Area" localSheetId="1">様式第２号!$A$1:$AA$46</definedName>
    <definedName name="_xlnm.Print_Titles" localSheetId="0">'提出書類一覧（推進）'!$2:$7</definedName>
  </definedNames>
  <calcPr calcId="162913"/>
</workbook>
</file>

<file path=xl/calcChain.xml><?xml version="1.0" encoding="utf-8"?>
<calcChain xmlns="http://schemas.openxmlformats.org/spreadsheetml/2006/main">
  <c r="L21" i="62" l="1"/>
  <c r="L20" i="62"/>
  <c r="L19" i="62"/>
  <c r="L18" i="62"/>
  <c r="L17" i="62"/>
  <c r="L11" i="62"/>
  <c r="L10" i="62"/>
  <c r="L9" i="62"/>
  <c r="L8" i="62"/>
  <c r="L7" i="62"/>
  <c r="AG3" i="70" l="1"/>
  <c r="A16" i="69" l="1"/>
  <c r="N53" i="70" l="1"/>
  <c r="J51" i="70"/>
  <c r="D49" i="70"/>
  <c r="S25" i="70" l="1"/>
  <c r="S44" i="70"/>
  <c r="C26" i="69" l="1"/>
  <c r="C23" i="69"/>
  <c r="C20" i="69"/>
  <c r="S26" i="62" l="1"/>
  <c r="H26" i="62"/>
  <c r="B26" i="62"/>
  <c r="D16" i="67" l="1"/>
  <c r="M22" i="62" l="1"/>
  <c r="M12" i="62"/>
  <c r="K1" i="62" l="1"/>
  <c r="K2" i="62"/>
  <c r="E7" i="62" l="1"/>
  <c r="H7" i="62"/>
  <c r="S18" i="62" l="1"/>
  <c r="S19" i="62"/>
  <c r="S20" i="62"/>
  <c r="S21" i="62"/>
  <c r="S17" i="62"/>
  <c r="S8" i="62"/>
  <c r="S9" i="62"/>
  <c r="S10" i="62"/>
  <c r="S11" i="62"/>
  <c r="S7" i="62"/>
  <c r="H8" i="62" l="1"/>
  <c r="H9" i="62"/>
  <c r="H10" i="62"/>
  <c r="H11" i="62"/>
  <c r="I7" i="62"/>
  <c r="J7" i="62" l="1"/>
  <c r="N7" i="62" s="1"/>
  <c r="H21" i="62"/>
  <c r="E21" i="62"/>
  <c r="H20" i="62"/>
  <c r="E20" i="62"/>
  <c r="H19" i="62"/>
  <c r="E19" i="62"/>
  <c r="H18" i="62"/>
  <c r="E18" i="62"/>
  <c r="S22" i="62"/>
  <c r="H17" i="62"/>
  <c r="E17" i="62"/>
  <c r="S16" i="62"/>
  <c r="S13" i="62"/>
  <c r="E11" i="62"/>
  <c r="I11" i="62" s="1"/>
  <c r="E10" i="62"/>
  <c r="I10" i="62" s="1"/>
  <c r="E9" i="62"/>
  <c r="I9" i="62" s="1"/>
  <c r="E8" i="62"/>
  <c r="I8" i="62" s="1"/>
  <c r="S12" i="62"/>
  <c r="J8" i="62" l="1"/>
  <c r="N8" i="62" s="1"/>
  <c r="J10" i="62"/>
  <c r="N10" i="62" s="1"/>
  <c r="J9" i="62"/>
  <c r="N9" i="62" s="1"/>
  <c r="J11" i="62"/>
  <c r="N11" i="62" s="1"/>
  <c r="I18" i="62"/>
  <c r="I19" i="62"/>
  <c r="I20" i="62"/>
  <c r="I21" i="62"/>
  <c r="J21" i="62" s="1"/>
  <c r="I17" i="62"/>
  <c r="J17" i="62" s="1"/>
  <c r="J19" i="62" l="1"/>
  <c r="N19" i="62" s="1"/>
  <c r="J20" i="62"/>
  <c r="N20" i="62" s="1"/>
  <c r="J18" i="62"/>
  <c r="N18" i="62" s="1"/>
  <c r="N12" i="62"/>
  <c r="N17" i="62"/>
  <c r="N21" i="62"/>
  <c r="N22" i="62" l="1"/>
  <c r="E21" i="24" s="1"/>
</calcChain>
</file>

<file path=xl/sharedStrings.xml><?xml version="1.0" encoding="utf-8"?>
<sst xmlns="http://schemas.openxmlformats.org/spreadsheetml/2006/main" count="316" uniqueCount="262">
  <si>
    <t>申請者</t>
    <rPh sb="0" eb="3">
      <t>シンセイシャ</t>
    </rPh>
    <phoneticPr fontId="3"/>
  </si>
  <si>
    <t>記</t>
    <rPh sb="0" eb="1">
      <t>キ</t>
    </rPh>
    <phoneticPr fontId="3"/>
  </si>
  <si>
    <t>円</t>
    <rPh sb="0" eb="1">
      <t>エン</t>
    </rPh>
    <phoneticPr fontId="3"/>
  </si>
  <si>
    <t>所属</t>
    <rPh sb="0" eb="2">
      <t>ショゾク</t>
    </rPh>
    <phoneticPr fontId="3"/>
  </si>
  <si>
    <t>氏名</t>
    <rPh sb="0" eb="2">
      <t>シメイ</t>
    </rPh>
    <phoneticPr fontId="3"/>
  </si>
  <si>
    <t>東京都知事　殿</t>
    <phoneticPr fontId="3"/>
  </si>
  <si>
    <t>所在地</t>
    <rPh sb="0" eb="3">
      <t>ショザイチ</t>
    </rPh>
    <phoneticPr fontId="3"/>
  </si>
  <si>
    <t>　　金</t>
    <rPh sb="2" eb="3">
      <t>キン</t>
    </rPh>
    <phoneticPr fontId="3"/>
  </si>
  <si>
    <t>TEL</t>
    <phoneticPr fontId="3"/>
  </si>
  <si>
    <t>e-mail</t>
    <phoneticPr fontId="3"/>
  </si>
  <si>
    <t>担 当 者</t>
    <rPh sb="0" eb="1">
      <t>タン</t>
    </rPh>
    <rPh sb="2" eb="3">
      <t>トウ</t>
    </rPh>
    <rPh sb="4" eb="5">
      <t>シャ</t>
    </rPh>
    <phoneticPr fontId="3"/>
  </si>
  <si>
    <t>１　申請額</t>
    <rPh sb="2" eb="4">
      <t>シンセイ</t>
    </rPh>
    <rPh sb="4" eb="5">
      <t>ガク</t>
    </rPh>
    <phoneticPr fontId="3"/>
  </si>
  <si>
    <t>法人名</t>
    <rPh sb="0" eb="2">
      <t>ホウジン</t>
    </rPh>
    <rPh sb="2" eb="3">
      <t>メイ</t>
    </rPh>
    <phoneticPr fontId="3"/>
  </si>
  <si>
    <t>項番</t>
    <rPh sb="0" eb="2">
      <t>コウバン</t>
    </rPh>
    <phoneticPr fontId="10"/>
  </si>
  <si>
    <t>補助基準額</t>
    <rPh sb="0" eb="2">
      <t>ホジョ</t>
    </rPh>
    <rPh sb="2" eb="4">
      <t>キジュン</t>
    </rPh>
    <rPh sb="4" eb="5">
      <t>ガク</t>
    </rPh>
    <phoneticPr fontId="10"/>
  </si>
  <si>
    <t>対象経費の
実支出予定額</t>
    <rPh sb="0" eb="2">
      <t>タイショウ</t>
    </rPh>
    <rPh sb="2" eb="4">
      <t>ケイヒ</t>
    </rPh>
    <rPh sb="6" eb="9">
      <t>ジツシシュツ</t>
    </rPh>
    <rPh sb="9" eb="11">
      <t>ヨテイ</t>
    </rPh>
    <rPh sb="11" eb="12">
      <t>ガク</t>
    </rPh>
    <phoneticPr fontId="10"/>
  </si>
  <si>
    <t>差引後実支出
予定額</t>
    <rPh sb="0" eb="2">
      <t>サシヒキ</t>
    </rPh>
    <rPh sb="2" eb="3">
      <t>ゴ</t>
    </rPh>
    <rPh sb="3" eb="6">
      <t>ジツシシュツ</t>
    </rPh>
    <rPh sb="7" eb="9">
      <t>ヨテイ</t>
    </rPh>
    <rPh sb="9" eb="10">
      <t>ガク</t>
    </rPh>
    <phoneticPr fontId="10"/>
  </si>
  <si>
    <t>（Ａ）</t>
    <phoneticPr fontId="10"/>
  </si>
  <si>
    <t>（Ｂ）</t>
    <phoneticPr fontId="10"/>
  </si>
  <si>
    <t>（Ｃ）</t>
    <phoneticPr fontId="10"/>
  </si>
  <si>
    <t>（Ｄ＝Ｂ－Ｃ）</t>
    <phoneticPr fontId="10"/>
  </si>
  <si>
    <t>（Ｅ）</t>
    <phoneticPr fontId="10"/>
  </si>
  <si>
    <t>（注）</t>
    <rPh sb="1" eb="2">
      <t>チュウ</t>
    </rPh>
    <phoneticPr fontId="10"/>
  </si>
  <si>
    <t>台数</t>
    <rPh sb="0" eb="2">
      <t>ダイスウ</t>
    </rPh>
    <phoneticPr fontId="10"/>
  </si>
  <si>
    <t>〒</t>
    <phoneticPr fontId="10"/>
  </si>
  <si>
    <t>②移動支援</t>
    <rPh sb="1" eb="3">
      <t>イドウ</t>
    </rPh>
    <rPh sb="3" eb="5">
      <t>シエン</t>
    </rPh>
    <phoneticPr fontId="10"/>
  </si>
  <si>
    <t>③排泄支援</t>
    <rPh sb="1" eb="3">
      <t>ハイセツ</t>
    </rPh>
    <rPh sb="3" eb="5">
      <t>シエ</t>
    </rPh>
    <phoneticPr fontId="10"/>
  </si>
  <si>
    <t>④見守り・コミュニケーション</t>
    <rPh sb="1" eb="3">
      <t>ミマモ</t>
    </rPh>
    <phoneticPr fontId="3"/>
  </si>
  <si>
    <t>⑤入浴支援</t>
    <rPh sb="1" eb="3">
      <t>ニュウヨク</t>
    </rPh>
    <rPh sb="3" eb="5">
      <t>シエ</t>
    </rPh>
    <phoneticPr fontId="3"/>
  </si>
  <si>
    <t>⑥介護業務支援</t>
    <rPh sb="1" eb="3">
      <t>ｋ</t>
    </rPh>
    <rPh sb="3" eb="5">
      <t>ギョウム</t>
    </rPh>
    <rPh sb="5" eb="7">
      <t>シエ</t>
    </rPh>
    <phoneticPr fontId="3"/>
  </si>
  <si>
    <t>目的要件</t>
    <rPh sb="0" eb="2">
      <t>モクテキ</t>
    </rPh>
    <rPh sb="2" eb="4">
      <t>ヨウケン</t>
    </rPh>
    <phoneticPr fontId="3"/>
  </si>
  <si>
    <t>①移乗介護</t>
    <rPh sb="1" eb="3">
      <t>イジョウ</t>
    </rPh>
    <rPh sb="3" eb="5">
      <t>カイゴ</t>
    </rPh>
    <phoneticPr fontId="10"/>
  </si>
  <si>
    <t>平成27年度</t>
    <rPh sb="0" eb="2">
      <t>ヘイセイ</t>
    </rPh>
    <rPh sb="4" eb="6">
      <t>ネンド</t>
    </rPh>
    <phoneticPr fontId="3"/>
  </si>
  <si>
    <t>平成28年度</t>
    <rPh sb="0" eb="2">
      <t>ヘイセイ</t>
    </rPh>
    <rPh sb="4" eb="6">
      <t>ネンド</t>
    </rPh>
    <phoneticPr fontId="3"/>
  </si>
  <si>
    <t>平成29年度</t>
    <rPh sb="0" eb="2">
      <t>ヘイセイ</t>
    </rPh>
    <rPh sb="4" eb="6">
      <t>ネンド</t>
    </rPh>
    <phoneticPr fontId="3"/>
  </si>
  <si>
    <t>平成30年度</t>
    <rPh sb="0" eb="2">
      <t>ヘイセイ</t>
    </rPh>
    <rPh sb="4" eb="6">
      <t>ネンド</t>
    </rPh>
    <phoneticPr fontId="3"/>
  </si>
  <si>
    <t>令和2年度</t>
    <rPh sb="0" eb="2">
      <t>レイワ</t>
    </rPh>
    <rPh sb="3" eb="5">
      <t>ネンド</t>
    </rPh>
    <phoneticPr fontId="3"/>
  </si>
  <si>
    <t>平成26年度以前</t>
    <rPh sb="0" eb="2">
      <t>ヘイセイ</t>
    </rPh>
    <rPh sb="4" eb="6">
      <t>ネンド</t>
    </rPh>
    <rPh sb="6" eb="8">
      <t>イゼン</t>
    </rPh>
    <phoneticPr fontId="3"/>
  </si>
  <si>
    <t>令和元年度</t>
    <rPh sb="0" eb="2">
      <t>レイワ</t>
    </rPh>
    <rPh sb="2" eb="3">
      <t>ガン</t>
    </rPh>
    <rPh sb="3" eb="5">
      <t>ネンド</t>
    </rPh>
    <phoneticPr fontId="3"/>
  </si>
  <si>
    <t>機器名</t>
    <rPh sb="0" eb="2">
      <t>キキ</t>
    </rPh>
    <rPh sb="2" eb="3">
      <t>メイ</t>
    </rPh>
    <phoneticPr fontId="10"/>
  </si>
  <si>
    <t>令和　　年　　月　　日</t>
    <rPh sb="0" eb="2">
      <t>レイワ</t>
    </rPh>
    <phoneticPr fontId="3"/>
  </si>
  <si>
    <t>導入時期
（選択）</t>
    <rPh sb="0" eb="2">
      <t>ドウニュウ</t>
    </rPh>
    <rPh sb="2" eb="4">
      <t>ジキ</t>
    </rPh>
    <rPh sb="6" eb="8">
      <t>センタク</t>
    </rPh>
    <phoneticPr fontId="10"/>
  </si>
  <si>
    <t>　</t>
    <phoneticPr fontId="3"/>
  </si>
  <si>
    <t>⑤入浴支援</t>
    <rPh sb="1" eb="3">
      <t>ニュウヨク</t>
    </rPh>
    <rPh sb="3" eb="5">
      <t>シエン</t>
    </rPh>
    <phoneticPr fontId="3"/>
  </si>
  <si>
    <t>合計</t>
    <rPh sb="0" eb="2">
      <t>ゴウケイ</t>
    </rPh>
    <phoneticPr fontId="3"/>
  </si>
  <si>
    <t>法人名</t>
    <rPh sb="0" eb="2">
      <t>ホウジン</t>
    </rPh>
    <rPh sb="2" eb="3">
      <t>メイ</t>
    </rPh>
    <phoneticPr fontId="10"/>
  </si>
  <si>
    <t>事業所名</t>
    <rPh sb="0" eb="3">
      <t>ジギョウショ</t>
    </rPh>
    <rPh sb="3" eb="4">
      <t>メイ</t>
    </rPh>
    <phoneticPr fontId="10"/>
  </si>
  <si>
    <t>機器名（製造業者名）</t>
    <rPh sb="0" eb="2">
      <t>キキ</t>
    </rPh>
    <rPh sb="2" eb="3">
      <t>メイ</t>
    </rPh>
    <rPh sb="4" eb="6">
      <t>セイゾウ</t>
    </rPh>
    <rPh sb="6" eb="8">
      <t>ギョウシャ</t>
    </rPh>
    <rPh sb="8" eb="9">
      <t>メイ</t>
    </rPh>
    <phoneticPr fontId="10"/>
  </si>
  <si>
    <t>寄附金その他の収入額</t>
    <rPh sb="0" eb="3">
      <t>キフキン</t>
    </rPh>
    <rPh sb="5" eb="6">
      <t>タ</t>
    </rPh>
    <rPh sb="7" eb="9">
      <t>シュウニュウ</t>
    </rPh>
    <rPh sb="9" eb="10">
      <t>ガク</t>
    </rPh>
    <phoneticPr fontId="10"/>
  </si>
  <si>
    <t>1台当たりの
補助所要額</t>
    <rPh sb="1" eb="2">
      <t>ダイ</t>
    </rPh>
    <rPh sb="2" eb="3">
      <t>ア</t>
    </rPh>
    <rPh sb="7" eb="9">
      <t>ホジョ</t>
    </rPh>
    <rPh sb="9" eb="11">
      <t>ショヨウ</t>
    </rPh>
    <rPh sb="11" eb="12">
      <t>ガク</t>
    </rPh>
    <phoneticPr fontId="10"/>
  </si>
  <si>
    <t>補助所要額
小計</t>
    <rPh sb="0" eb="2">
      <t>ホジョ</t>
    </rPh>
    <rPh sb="2" eb="4">
      <t>ショヨウ</t>
    </rPh>
    <rPh sb="4" eb="5">
      <t>ガク</t>
    </rPh>
    <rPh sb="6" eb="8">
      <t>ショウケイ</t>
    </rPh>
    <phoneticPr fontId="10"/>
  </si>
  <si>
    <t>（参考）
対象経費の
実支出額合計</t>
    <rPh sb="1" eb="3">
      <t>サンコウ</t>
    </rPh>
    <rPh sb="3" eb="4">
      <t>テンヨウ</t>
    </rPh>
    <rPh sb="15" eb="17">
      <t>ゴウケイ</t>
    </rPh>
    <phoneticPr fontId="3"/>
  </si>
  <si>
    <t>（Ｍ）</t>
    <phoneticPr fontId="10"/>
  </si>
  <si>
    <t>（Ｏ）</t>
    <phoneticPr fontId="10"/>
  </si>
  <si>
    <t>（Ｑ）</t>
    <phoneticPr fontId="10"/>
  </si>
  <si>
    <t>金額は、全て円単位で記載すること。</t>
    <rPh sb="0" eb="2">
      <t>キンガク</t>
    </rPh>
    <rPh sb="4" eb="5">
      <t>スベ</t>
    </rPh>
    <rPh sb="6" eb="7">
      <t>エン</t>
    </rPh>
    <rPh sb="7" eb="9">
      <t>タンイ</t>
    </rPh>
    <rPh sb="10" eb="12">
      <t>キサイ</t>
    </rPh>
    <phoneticPr fontId="3"/>
  </si>
  <si>
    <t>製造業者名
（メーカー名）</t>
    <rPh sb="0" eb="2">
      <t>セイゾウ</t>
    </rPh>
    <rPh sb="2" eb="4">
      <t>ギョウシャ</t>
    </rPh>
    <rPh sb="4" eb="5">
      <t>メイ</t>
    </rPh>
    <rPh sb="11" eb="12">
      <t>メイ</t>
    </rPh>
    <phoneticPr fontId="3"/>
  </si>
  <si>
    <t>２　事業所名</t>
    <phoneticPr fontId="3"/>
  </si>
  <si>
    <t>３　事業所種別</t>
    <rPh sb="2" eb="5">
      <t>ジギョウショ</t>
    </rPh>
    <rPh sb="5" eb="7">
      <t>シュベツ</t>
    </rPh>
    <phoneticPr fontId="3"/>
  </si>
  <si>
    <t>代表者職氏名</t>
    <rPh sb="0" eb="3">
      <t>ダイヒョウシャ</t>
    </rPh>
    <rPh sb="3" eb="4">
      <t>ショク</t>
    </rPh>
    <rPh sb="4" eb="6">
      <t>シメイ</t>
    </rPh>
    <rPh sb="5" eb="6">
      <t>メイ</t>
    </rPh>
    <phoneticPr fontId="3"/>
  </si>
  <si>
    <t>介護老人福祉施設</t>
  </si>
  <si>
    <t>介護老人保健施設</t>
  </si>
  <si>
    <t>介護医療院</t>
  </si>
  <si>
    <t>介護療養型医療施設</t>
  </si>
  <si>
    <t>地域密着型特定施設入居者生活介護</t>
  </si>
  <si>
    <t>地域密着型介護老人福祉施設入所者生活介護</t>
  </si>
  <si>
    <t>（介護予防）認知症対応型共同生活介護</t>
  </si>
  <si>
    <t>（介護予防）特定施設入居者生活介護</t>
  </si>
  <si>
    <t>事業所名</t>
    <rPh sb="0" eb="2">
      <t>ジギョウ</t>
    </rPh>
    <rPh sb="2" eb="3">
      <t>ショ</t>
    </rPh>
    <rPh sb="3" eb="4">
      <t>メイ</t>
    </rPh>
    <phoneticPr fontId="3"/>
  </si>
  <si>
    <t>事業所種別（選択）</t>
    <rPh sb="0" eb="3">
      <t>ジギョウショ</t>
    </rPh>
    <rPh sb="3" eb="5">
      <t>シュベツ</t>
    </rPh>
    <rPh sb="6" eb="8">
      <t>センタク</t>
    </rPh>
    <phoneticPr fontId="3"/>
  </si>
  <si>
    <t>事業所所在地</t>
    <rPh sb="0" eb="2">
      <t>ジギョウ</t>
    </rPh>
    <rPh sb="2" eb="3">
      <t>ショ</t>
    </rPh>
    <rPh sb="3" eb="6">
      <t>ショザイチ</t>
    </rPh>
    <phoneticPr fontId="3"/>
  </si>
  <si>
    <r>
      <t>利用定員</t>
    </r>
    <r>
      <rPr>
        <sz val="10"/>
        <color rgb="FFFF0000"/>
        <rFont val="ＭＳ Ｐゴシック"/>
        <family val="3"/>
        <charset val="128"/>
        <scheme val="minor"/>
      </rPr>
      <t/>
    </r>
    <rPh sb="0" eb="2">
      <t>リヨウ</t>
    </rPh>
    <rPh sb="2" eb="4">
      <t>テイイン</t>
    </rPh>
    <phoneticPr fontId="3"/>
  </si>
  <si>
    <t>令和3年度</t>
    <rPh sb="0" eb="2">
      <t>レイワ</t>
    </rPh>
    <rPh sb="3" eb="4">
      <t>ネン</t>
    </rPh>
    <rPh sb="4" eb="5">
      <t>ド</t>
    </rPh>
    <phoneticPr fontId="3"/>
  </si>
  <si>
    <t>４　事業所番号</t>
    <rPh sb="2" eb="5">
      <t>ジギョウショ</t>
    </rPh>
    <rPh sb="5" eb="7">
      <t>バンゴウ</t>
    </rPh>
    <phoneticPr fontId="3"/>
  </si>
  <si>
    <t>５　事業所所在地</t>
    <rPh sb="5" eb="8">
      <t>ショザイチ</t>
    </rPh>
    <phoneticPr fontId="3"/>
  </si>
  <si>
    <t>６　添付資料</t>
    <rPh sb="2" eb="4">
      <t>テンプ</t>
    </rPh>
    <rPh sb="4" eb="6">
      <t>シリョウ</t>
    </rPh>
    <phoneticPr fontId="3"/>
  </si>
  <si>
    <t>リースの月数</t>
    <rPh sb="4" eb="5">
      <t>ツキ</t>
    </rPh>
    <rPh sb="5" eb="6">
      <t>スウ</t>
    </rPh>
    <phoneticPr fontId="3"/>
  </si>
  <si>
    <t>購入・リースの区分</t>
    <rPh sb="0" eb="2">
      <t>コウニュウ</t>
    </rPh>
    <rPh sb="7" eb="9">
      <t>クブン</t>
    </rPh>
    <phoneticPr fontId="3"/>
  </si>
  <si>
    <t>①購入</t>
    <rPh sb="1" eb="3">
      <t>コウニュウ</t>
    </rPh>
    <phoneticPr fontId="3"/>
  </si>
  <si>
    <t>②リース</t>
    <phoneticPr fontId="3"/>
  </si>
  <si>
    <t>要介護度別利用者数</t>
    <rPh sb="0" eb="3">
      <t>ヨウカイゴ</t>
    </rPh>
    <rPh sb="3" eb="4">
      <t>ド</t>
    </rPh>
    <rPh sb="4" eb="5">
      <t>ベツ</t>
    </rPh>
    <rPh sb="5" eb="8">
      <t>リヨウシャ</t>
    </rPh>
    <rPh sb="8" eb="9">
      <t>スウ</t>
    </rPh>
    <phoneticPr fontId="3"/>
  </si>
  <si>
    <t>年　　　　月　　　　日　　時点</t>
    <rPh sb="0" eb="1">
      <t>ネン</t>
    </rPh>
    <rPh sb="5" eb="6">
      <t>ガツ</t>
    </rPh>
    <rPh sb="10" eb="11">
      <t>ニチ</t>
    </rPh>
    <rPh sb="13" eb="15">
      <t>ジテン</t>
    </rPh>
    <phoneticPr fontId="3"/>
  </si>
  <si>
    <t>要介護１</t>
    <rPh sb="0" eb="1">
      <t>ヨウ</t>
    </rPh>
    <rPh sb="1" eb="3">
      <t>カイゴ</t>
    </rPh>
    <phoneticPr fontId="3"/>
  </si>
  <si>
    <t>要介護２</t>
    <rPh sb="0" eb="1">
      <t>ヨウ</t>
    </rPh>
    <rPh sb="1" eb="3">
      <t>カイゴ</t>
    </rPh>
    <phoneticPr fontId="3"/>
  </si>
  <si>
    <t>要介護３</t>
    <rPh sb="0" eb="1">
      <t>ヨウ</t>
    </rPh>
    <rPh sb="1" eb="3">
      <t>カイゴ</t>
    </rPh>
    <phoneticPr fontId="3"/>
  </si>
  <si>
    <t>要介護４</t>
    <rPh sb="0" eb="1">
      <t>ヨウ</t>
    </rPh>
    <rPh sb="1" eb="3">
      <t>カイゴ</t>
    </rPh>
    <phoneticPr fontId="3"/>
  </si>
  <si>
    <t>要介護５</t>
    <rPh sb="0" eb="1">
      <t>ヨウ</t>
    </rPh>
    <rPh sb="1" eb="3">
      <t>カイゴ</t>
    </rPh>
    <phoneticPr fontId="3"/>
  </si>
  <si>
    <t>要支援</t>
    <rPh sb="0" eb="1">
      <t>ヨウ</t>
    </rPh>
    <rPh sb="1" eb="3">
      <t>シエン</t>
    </rPh>
    <phoneticPr fontId="3"/>
  </si>
  <si>
    <t>職員数（常勤換算）</t>
    <rPh sb="0" eb="2">
      <t>ショクイン</t>
    </rPh>
    <rPh sb="2" eb="3">
      <t>スウ</t>
    </rPh>
    <rPh sb="4" eb="6">
      <t>ジョウキン</t>
    </rPh>
    <rPh sb="6" eb="8">
      <t>カンサン</t>
    </rPh>
    <phoneticPr fontId="3"/>
  </si>
  <si>
    <t>利用者の生活リズムの把握</t>
    <rPh sb="0" eb="3">
      <t>リヨウシャ</t>
    </rPh>
    <rPh sb="4" eb="6">
      <t>セイカツ</t>
    </rPh>
    <rPh sb="10" eb="12">
      <t>ハアク</t>
    </rPh>
    <phoneticPr fontId="10"/>
  </si>
  <si>
    <t>ケアプランの見直し</t>
    <rPh sb="6" eb="8">
      <t>ミナオ</t>
    </rPh>
    <phoneticPr fontId="10"/>
  </si>
  <si>
    <t>介護職員の腰痛予防</t>
    <rPh sb="0" eb="2">
      <t>カイゴ</t>
    </rPh>
    <rPh sb="2" eb="4">
      <t>ショクイン</t>
    </rPh>
    <rPh sb="5" eb="7">
      <t>ヨウツウ</t>
    </rPh>
    <rPh sb="7" eb="9">
      <t>ヨボウ</t>
    </rPh>
    <phoneticPr fontId="10"/>
  </si>
  <si>
    <t>介護職員の不安の軽減</t>
    <rPh sb="0" eb="2">
      <t>カイゴ</t>
    </rPh>
    <rPh sb="2" eb="4">
      <t>ショクイン</t>
    </rPh>
    <rPh sb="5" eb="7">
      <t>フアン</t>
    </rPh>
    <rPh sb="8" eb="10">
      <t>ケイゲン</t>
    </rPh>
    <phoneticPr fontId="10"/>
  </si>
  <si>
    <t>訪室回数の削減、見回り業務の効率化</t>
    <rPh sb="0" eb="2">
      <t>ホウシツ</t>
    </rPh>
    <rPh sb="2" eb="4">
      <t>カイスウ</t>
    </rPh>
    <rPh sb="5" eb="7">
      <t>サクゲン</t>
    </rPh>
    <rPh sb="8" eb="10">
      <t>ミマワ</t>
    </rPh>
    <rPh sb="11" eb="13">
      <t>ギョウム</t>
    </rPh>
    <rPh sb="14" eb="17">
      <t>コウリツカ</t>
    </rPh>
    <phoneticPr fontId="10"/>
  </si>
  <si>
    <t>人員体制の見直し</t>
    <rPh sb="0" eb="2">
      <t>ジンイン</t>
    </rPh>
    <rPh sb="2" eb="4">
      <t>タイセイ</t>
    </rPh>
    <rPh sb="5" eb="7">
      <t>ミナオ</t>
    </rPh>
    <phoneticPr fontId="10"/>
  </si>
  <si>
    <t>職員の休憩時間の確保</t>
    <rPh sb="0" eb="2">
      <t>ショクイン</t>
    </rPh>
    <rPh sb="3" eb="5">
      <t>キュウケイ</t>
    </rPh>
    <rPh sb="5" eb="7">
      <t>ジカン</t>
    </rPh>
    <rPh sb="8" eb="10">
      <t>カクホ</t>
    </rPh>
    <phoneticPr fontId="10"/>
  </si>
  <si>
    <t>介護職員によるリスク管理の効率化</t>
    <rPh sb="0" eb="2">
      <t>カイゴ</t>
    </rPh>
    <rPh sb="2" eb="4">
      <t>ショクイン</t>
    </rPh>
    <rPh sb="10" eb="12">
      <t>カンリ</t>
    </rPh>
    <rPh sb="13" eb="16">
      <t>コウリツカ</t>
    </rPh>
    <phoneticPr fontId="10"/>
  </si>
  <si>
    <t>その他【上記以外の場合、自由記述】</t>
    <rPh sb="2" eb="3">
      <t>タ</t>
    </rPh>
    <rPh sb="4" eb="6">
      <t>ジョウキ</t>
    </rPh>
    <rPh sb="6" eb="8">
      <t>イガイ</t>
    </rPh>
    <rPh sb="9" eb="11">
      <t>バアイ</t>
    </rPh>
    <rPh sb="12" eb="14">
      <t>ジユウ</t>
    </rPh>
    <rPh sb="14" eb="16">
      <t>キジュツ</t>
    </rPh>
    <phoneticPr fontId="10"/>
  </si>
  <si>
    <t>利用者への対応時間の増加</t>
    <rPh sb="0" eb="3">
      <t>リヨウシャ</t>
    </rPh>
    <rPh sb="5" eb="7">
      <t>タイオウ</t>
    </rPh>
    <rPh sb="7" eb="9">
      <t>ジカン</t>
    </rPh>
    <rPh sb="10" eb="12">
      <t>ゾウカ</t>
    </rPh>
    <phoneticPr fontId="10"/>
  </si>
  <si>
    <t>利用者に合わせた対応が可能</t>
    <rPh sb="0" eb="3">
      <t>リヨウシャ</t>
    </rPh>
    <rPh sb="4" eb="5">
      <t>ア</t>
    </rPh>
    <rPh sb="8" eb="10">
      <t>タイオウ</t>
    </rPh>
    <rPh sb="11" eb="13">
      <t>カノウ</t>
    </rPh>
    <phoneticPr fontId="10"/>
  </si>
  <si>
    <t>利用者の転倒、転落、ヒヤリハットの減少</t>
    <rPh sb="0" eb="3">
      <t>リヨウシャ</t>
    </rPh>
    <rPh sb="4" eb="6">
      <t>テントウ</t>
    </rPh>
    <rPh sb="7" eb="9">
      <t>テンラク</t>
    </rPh>
    <rPh sb="17" eb="19">
      <t>ゲンショウ</t>
    </rPh>
    <phoneticPr fontId="10"/>
  </si>
  <si>
    <t>利用者に提供できるサービスの増加</t>
    <rPh sb="0" eb="3">
      <t>リヨウシャ</t>
    </rPh>
    <rPh sb="4" eb="6">
      <t>テイキョウ</t>
    </rPh>
    <rPh sb="14" eb="16">
      <t>ゾウカ</t>
    </rPh>
    <phoneticPr fontId="10"/>
  </si>
  <si>
    <t>利用者の身体的負担の軽減</t>
    <rPh sb="0" eb="3">
      <t>リヨウシャ</t>
    </rPh>
    <rPh sb="4" eb="7">
      <t>シンタイテキ</t>
    </rPh>
    <rPh sb="7" eb="9">
      <t>フタン</t>
    </rPh>
    <rPh sb="10" eb="12">
      <t>ケイゲン</t>
    </rPh>
    <phoneticPr fontId="10"/>
  </si>
  <si>
    <t>利用者とのコミュニケーションの増加</t>
    <rPh sb="0" eb="3">
      <t>リヨウシャ</t>
    </rPh>
    <rPh sb="15" eb="17">
      <t>ゾウカ</t>
    </rPh>
    <phoneticPr fontId="10"/>
  </si>
  <si>
    <t>利用者の不安の軽減</t>
    <rPh sb="0" eb="2">
      <t>リヨウ</t>
    </rPh>
    <rPh sb="2" eb="3">
      <t>シャ</t>
    </rPh>
    <rPh sb="4" eb="6">
      <t>フアン</t>
    </rPh>
    <rPh sb="7" eb="9">
      <t>ケイゲン</t>
    </rPh>
    <phoneticPr fontId="10"/>
  </si>
  <si>
    <t>利用者の心身や活動の状態の把握</t>
    <rPh sb="0" eb="3">
      <t>リヨウシャ</t>
    </rPh>
    <rPh sb="4" eb="6">
      <t>シンシン</t>
    </rPh>
    <rPh sb="7" eb="9">
      <t>カツドウ</t>
    </rPh>
    <rPh sb="10" eb="12">
      <t>ジョウタイ</t>
    </rPh>
    <rPh sb="13" eb="15">
      <t>ハアク</t>
    </rPh>
    <phoneticPr fontId="10"/>
  </si>
  <si>
    <t>利用者の満足度の向上</t>
    <rPh sb="0" eb="3">
      <t>リヨウシャ</t>
    </rPh>
    <rPh sb="4" eb="7">
      <t>マンゾクド</t>
    </rPh>
    <rPh sb="8" eb="10">
      <t>コウジョウ</t>
    </rPh>
    <phoneticPr fontId="10"/>
  </si>
  <si>
    <t>利用者の家族等の満足度の向上</t>
    <rPh sb="0" eb="3">
      <t>リヨウシャ</t>
    </rPh>
    <rPh sb="4" eb="6">
      <t>カゾク</t>
    </rPh>
    <rPh sb="6" eb="7">
      <t>トウ</t>
    </rPh>
    <rPh sb="8" eb="11">
      <t>マンゾクド</t>
    </rPh>
    <rPh sb="12" eb="14">
      <t>コウジョウ</t>
    </rPh>
    <phoneticPr fontId="10"/>
  </si>
  <si>
    <t>利用者の身体機能の向上</t>
    <rPh sb="0" eb="3">
      <t>リヨウシャ</t>
    </rPh>
    <rPh sb="4" eb="6">
      <t>シンタイ</t>
    </rPh>
    <rPh sb="6" eb="8">
      <t>キノウ</t>
    </rPh>
    <rPh sb="9" eb="11">
      <t>コウジョウ</t>
    </rPh>
    <phoneticPr fontId="10"/>
  </si>
  <si>
    <t>利用者が自分でできることの増加</t>
    <rPh sb="0" eb="3">
      <t>リヨウシャ</t>
    </rPh>
    <rPh sb="4" eb="6">
      <t>ジブン</t>
    </rPh>
    <rPh sb="13" eb="15">
      <t>ゾウカ</t>
    </rPh>
    <phoneticPr fontId="10"/>
  </si>
  <si>
    <t>利用者のＡＤＬの向上</t>
    <rPh sb="0" eb="3">
      <t>リヨウシャ</t>
    </rPh>
    <rPh sb="8" eb="10">
      <t>コウジョウ</t>
    </rPh>
    <phoneticPr fontId="10"/>
  </si>
  <si>
    <t>利用者の活動範囲の拡大</t>
    <rPh sb="0" eb="3">
      <t>リヨウシャ</t>
    </rPh>
    <rPh sb="4" eb="6">
      <t>カツドウ</t>
    </rPh>
    <rPh sb="6" eb="8">
      <t>ハンイ</t>
    </rPh>
    <rPh sb="9" eb="11">
      <t>カクダイ</t>
    </rPh>
    <phoneticPr fontId="10"/>
  </si>
  <si>
    <t xml:space="preserve">
</t>
    <phoneticPr fontId="3"/>
  </si>
  <si>
    <t>※　職員数は、介護職員、看護職員、介護支援専門員、医師、理学療法士、作業療法士、言語聴覚士、事務職員の合計を記載してください（常勤換算）。</t>
    <phoneticPr fontId="10"/>
  </si>
  <si>
    <t>　（１）　今回申請する次世代介護機器を導入することにより解決したいと考えている事業所の課題と、その原因を記載してください。</t>
    <phoneticPr fontId="10"/>
  </si>
  <si>
    <t>　（４）　今回申請する機器の台数の根拠について記載してください。</t>
    <rPh sb="5" eb="7">
      <t>コンカイ</t>
    </rPh>
    <rPh sb="7" eb="9">
      <t>シンセイ</t>
    </rPh>
    <rPh sb="11" eb="13">
      <t>キキ</t>
    </rPh>
    <rPh sb="14" eb="16">
      <t>ダイスウ</t>
    </rPh>
    <rPh sb="17" eb="19">
      <t>コンキョ</t>
    </rPh>
    <rPh sb="23" eb="25">
      <t>キサイ</t>
    </rPh>
    <phoneticPr fontId="10"/>
  </si>
  <si>
    <t>　本項目の記載に当たっては、「介護サービス事業所における生産性向上に資するガイドライン（パイロット事業改定版）」（厚生労働省老健局・令和２年３月発行）を参考にしてください。　＜掲載先 ： https://www.mhlw.go.jp/stf/kaigo-seisansei.html＞</t>
    <rPh sb="1" eb="2">
      <t>ホン</t>
    </rPh>
    <rPh sb="2" eb="4">
      <t>コウモク</t>
    </rPh>
    <phoneticPr fontId="3"/>
  </si>
  <si>
    <t>　（３）　機器導入に当たって、利用者・家族への説明や同意の取得をどのように行う予定か、記載してください。</t>
    <rPh sb="5" eb="7">
      <t>キキ</t>
    </rPh>
    <rPh sb="7" eb="9">
      <t>ドウニュウ</t>
    </rPh>
    <rPh sb="10" eb="11">
      <t>ア</t>
    </rPh>
    <rPh sb="15" eb="18">
      <t>リヨウシャ</t>
    </rPh>
    <rPh sb="19" eb="21">
      <t>カゾク</t>
    </rPh>
    <rPh sb="23" eb="25">
      <t>セツメイ</t>
    </rPh>
    <rPh sb="26" eb="28">
      <t>ドウイ</t>
    </rPh>
    <rPh sb="29" eb="31">
      <t>シュトク</t>
    </rPh>
    <rPh sb="37" eb="38">
      <t>オコナ</t>
    </rPh>
    <rPh sb="39" eb="41">
      <t>ヨテイ</t>
    </rPh>
    <rPh sb="43" eb="45">
      <t>キサイ</t>
    </rPh>
    <phoneticPr fontId="10"/>
  </si>
  <si>
    <t>２－３　次世代介護機器の導入・活用により達成すべき目標（解決すべき課題）</t>
    <rPh sb="4" eb="7">
      <t>ジセダイ</t>
    </rPh>
    <rPh sb="7" eb="9">
      <t>カイゴ</t>
    </rPh>
    <rPh sb="9" eb="11">
      <t>キキ</t>
    </rPh>
    <rPh sb="12" eb="14">
      <t>ドウニュウ</t>
    </rPh>
    <rPh sb="15" eb="17">
      <t>カツヨウ</t>
    </rPh>
    <rPh sb="20" eb="22">
      <t>タッセイ</t>
    </rPh>
    <rPh sb="25" eb="27">
      <t>モクヒョウ</t>
    </rPh>
    <rPh sb="28" eb="30">
      <t>カイケツ</t>
    </rPh>
    <rPh sb="33" eb="35">
      <t>カダイ</t>
    </rPh>
    <phoneticPr fontId="10"/>
  </si>
  <si>
    <t>　（２）　課題を解決するために、導入する機器をどのように利用するのか、業務内容・利用場面、想定している対象（利用者・職員）を含めて具体的に記載してください。</t>
    <rPh sb="5" eb="7">
      <t>カダイ</t>
    </rPh>
    <rPh sb="8" eb="10">
      <t>カイケツ</t>
    </rPh>
    <rPh sb="16" eb="18">
      <t>ドウニュウ</t>
    </rPh>
    <rPh sb="20" eb="22">
      <t>キキ</t>
    </rPh>
    <rPh sb="28" eb="30">
      <t>リヨウ</t>
    </rPh>
    <rPh sb="35" eb="37">
      <t>ギョウム</t>
    </rPh>
    <rPh sb="37" eb="39">
      <t>ナイヨウ</t>
    </rPh>
    <rPh sb="40" eb="42">
      <t>リヨウ</t>
    </rPh>
    <rPh sb="42" eb="44">
      <t>バメン</t>
    </rPh>
    <rPh sb="45" eb="47">
      <t>ソウテイ</t>
    </rPh>
    <rPh sb="51" eb="53">
      <t>タイショウ</t>
    </rPh>
    <rPh sb="54" eb="57">
      <t>リヨウシャ</t>
    </rPh>
    <rPh sb="58" eb="60">
      <t>ショクイン</t>
    </rPh>
    <rPh sb="62" eb="63">
      <t>フク</t>
    </rPh>
    <rPh sb="65" eb="68">
      <t>グタイテキ</t>
    </rPh>
    <rPh sb="69" eb="71">
      <t>キサイ</t>
    </rPh>
    <phoneticPr fontId="10"/>
  </si>
  <si>
    <t>介護職員の業務への意欲や満足度の向上</t>
    <rPh sb="0" eb="2">
      <t>カイゴ</t>
    </rPh>
    <rPh sb="2" eb="4">
      <t>ショクイン</t>
    </rPh>
    <rPh sb="5" eb="7">
      <t>ギョウム</t>
    </rPh>
    <rPh sb="9" eb="11">
      <t>イヨク</t>
    </rPh>
    <rPh sb="12" eb="15">
      <t>マンゾクド</t>
    </rPh>
    <rPh sb="16" eb="18">
      <t>コウジョウ</t>
    </rPh>
    <phoneticPr fontId="10"/>
  </si>
  <si>
    <t>　（３）　今回申請する次世代介護機器の導入・活用により期待される効果について、「利用者の自立支援」という視点から該当するものに〇を記入してください（複数選択可）。
※機器導入によって得られた効果については、導入から３年間、導入効果報告書により報告していただくことになります。</t>
    <rPh sb="44" eb="46">
      <t>ジリツ</t>
    </rPh>
    <rPh sb="46" eb="48">
      <t>シエン</t>
    </rPh>
    <rPh sb="65" eb="67">
      <t>キニュウ</t>
    </rPh>
    <rPh sb="74" eb="76">
      <t>フクスウ</t>
    </rPh>
    <rPh sb="76" eb="78">
      <t>センタク</t>
    </rPh>
    <rPh sb="78" eb="79">
      <t>カ</t>
    </rPh>
    <phoneticPr fontId="10"/>
  </si>
  <si>
    <t>２－６　効果に関する目標設定</t>
    <rPh sb="4" eb="6">
      <t>コウカ</t>
    </rPh>
    <rPh sb="7" eb="8">
      <t>カン</t>
    </rPh>
    <rPh sb="10" eb="12">
      <t>モクヒョウ</t>
    </rPh>
    <rPh sb="12" eb="14">
      <t>セッテイ</t>
    </rPh>
    <phoneticPr fontId="10"/>
  </si>
  <si>
    <t>　上記２－５（１）（２）（３）で選択した期待される効果に関し、具体的な数値目標を設定するものについて記載してください。
　（例：腰痛のある職員の割合〇％⇒〇％、夜間帯の巡回○回⇒〇回、利用者満足度○％⇒〇％　等）</t>
    <rPh sb="1" eb="3">
      <t>ジョウキ</t>
    </rPh>
    <rPh sb="16" eb="18">
      <t>センタク</t>
    </rPh>
    <rPh sb="20" eb="22">
      <t>キタイ</t>
    </rPh>
    <rPh sb="25" eb="27">
      <t>コウカ</t>
    </rPh>
    <rPh sb="28" eb="29">
      <t>カン</t>
    </rPh>
    <rPh sb="31" eb="34">
      <t>グタイテキ</t>
    </rPh>
    <rPh sb="35" eb="37">
      <t>スウチ</t>
    </rPh>
    <rPh sb="37" eb="39">
      <t>モクヒョウ</t>
    </rPh>
    <rPh sb="40" eb="42">
      <t>セッテイ</t>
    </rPh>
    <rPh sb="50" eb="52">
      <t>キサイ</t>
    </rPh>
    <rPh sb="62" eb="63">
      <t>レイ</t>
    </rPh>
    <rPh sb="64" eb="66">
      <t>ヨウツウ</t>
    </rPh>
    <rPh sb="69" eb="71">
      <t>ショクイン</t>
    </rPh>
    <rPh sb="72" eb="74">
      <t>ワリアイ</t>
    </rPh>
    <rPh sb="80" eb="82">
      <t>ヤカン</t>
    </rPh>
    <rPh sb="82" eb="83">
      <t>タイ</t>
    </rPh>
    <rPh sb="84" eb="86">
      <t>ジュンカイ</t>
    </rPh>
    <rPh sb="87" eb="88">
      <t>カイ</t>
    </rPh>
    <rPh sb="90" eb="91">
      <t>カイ</t>
    </rPh>
    <rPh sb="104" eb="105">
      <t>トウ</t>
    </rPh>
    <phoneticPr fontId="3"/>
  </si>
  <si>
    <t>２－７　次世代介護機器導入後の取組</t>
    <rPh sb="4" eb="7">
      <t>ジセダイ</t>
    </rPh>
    <rPh sb="7" eb="9">
      <t>カイゴ</t>
    </rPh>
    <rPh sb="9" eb="11">
      <t>キキ</t>
    </rPh>
    <rPh sb="11" eb="13">
      <t>ドウニュウ</t>
    </rPh>
    <rPh sb="13" eb="14">
      <t>アト</t>
    </rPh>
    <rPh sb="15" eb="16">
      <t>ト</t>
    </rPh>
    <rPh sb="16" eb="17">
      <t>ク</t>
    </rPh>
    <phoneticPr fontId="10"/>
  </si>
  <si>
    <t>法人名：</t>
    <rPh sb="0" eb="2">
      <t>ホウジン</t>
    </rPh>
    <rPh sb="2" eb="3">
      <t>メイ</t>
    </rPh>
    <phoneticPr fontId="3"/>
  </si>
  <si>
    <t>サービス種別：</t>
    <rPh sb="4" eb="6">
      <t>シュベツ</t>
    </rPh>
    <phoneticPr fontId="3"/>
  </si>
  <si>
    <t>事業所名：</t>
    <rPh sb="0" eb="3">
      <t>ジギョウショ</t>
    </rPh>
    <rPh sb="3" eb="4">
      <t>メイ</t>
    </rPh>
    <phoneticPr fontId="3"/>
  </si>
  <si>
    <t>番号</t>
    <rPh sb="0" eb="2">
      <t>バンゴウ</t>
    </rPh>
    <phoneticPr fontId="3"/>
  </si>
  <si>
    <t>提　　出　　書　　類　　名</t>
    <rPh sb="0" eb="1">
      <t>ツツミ</t>
    </rPh>
    <rPh sb="3" eb="4">
      <t>デ</t>
    </rPh>
    <rPh sb="6" eb="7">
      <t>ショ</t>
    </rPh>
    <rPh sb="9" eb="10">
      <t>タグイ</t>
    </rPh>
    <rPh sb="12" eb="13">
      <t>メイ</t>
    </rPh>
    <phoneticPr fontId="3"/>
  </si>
  <si>
    <t>提出時
チェック欄</t>
    <rPh sb="0" eb="2">
      <t>テイシュツ</t>
    </rPh>
    <rPh sb="2" eb="3">
      <t>ジ</t>
    </rPh>
    <rPh sb="8" eb="9">
      <t>ラン</t>
    </rPh>
    <phoneticPr fontId="3"/>
  </si>
  <si>
    <t>備　　　考</t>
    <rPh sb="0" eb="1">
      <t>ソナエ</t>
    </rPh>
    <rPh sb="4" eb="5">
      <t>コウ</t>
    </rPh>
    <phoneticPr fontId="3"/>
  </si>
  <si>
    <t>導入する機器の見積書の写し</t>
    <rPh sb="0" eb="2">
      <t>ドウニュウ</t>
    </rPh>
    <rPh sb="4" eb="6">
      <t>キキ</t>
    </rPh>
    <rPh sb="7" eb="10">
      <t>ミツモリショ</t>
    </rPh>
    <rPh sb="11" eb="12">
      <t>ウツ</t>
    </rPh>
    <phoneticPr fontId="3"/>
  </si>
  <si>
    <t>（１）補助率７/８（目的要件①・⑤）</t>
    <rPh sb="3" eb="6">
      <t>ホジョリツ</t>
    </rPh>
    <rPh sb="10" eb="12">
      <t>モクテキ</t>
    </rPh>
    <rPh sb="12" eb="14">
      <t>ヨウケン</t>
    </rPh>
    <phoneticPr fontId="3"/>
  </si>
  <si>
    <t>（Ｆ＝Ｅ×7/8）</t>
    <phoneticPr fontId="10"/>
  </si>
  <si>
    <t>（２）補助率３/４（目的要件②・③・④・⑥）</t>
    <rPh sb="3" eb="6">
      <t>ホジョリツ</t>
    </rPh>
    <rPh sb="10" eb="14">
      <t>モクテキヨウケン</t>
    </rPh>
    <phoneticPr fontId="3"/>
  </si>
  <si>
    <t>１－１　法人・事業所概要</t>
    <rPh sb="4" eb="6">
      <t>ホウジン</t>
    </rPh>
    <rPh sb="7" eb="10">
      <t>ジギョ</t>
    </rPh>
    <rPh sb="10" eb="12">
      <t>ガイヨウ</t>
    </rPh>
    <phoneticPr fontId="10"/>
  </si>
  <si>
    <t xml:space="preserve">※　利用定員数が無いサービス種別の場合、直近３か月の利用実績平均人数　（小数点以下切り上げ）を記載してください。
</t>
    <phoneticPr fontId="10"/>
  </si>
  <si>
    <t>２－２　次世代介護機器の導入状況（導入済みの機器）</t>
    <rPh sb="4" eb="11">
      <t>ジセ</t>
    </rPh>
    <rPh sb="12" eb="14">
      <t>ドウニュウ</t>
    </rPh>
    <rPh sb="14" eb="16">
      <t>ジョウキョウ</t>
    </rPh>
    <rPh sb="17" eb="19">
      <t>ドウニュウ</t>
    </rPh>
    <rPh sb="19" eb="20">
      <t>ズ</t>
    </rPh>
    <rPh sb="22" eb="24">
      <t>キキ</t>
    </rPh>
    <phoneticPr fontId="10"/>
  </si>
  <si>
    <t>２－４　次世代介護機器導入に向けた検討体制</t>
    <rPh sb="4" eb="7">
      <t>ジセダイ</t>
    </rPh>
    <rPh sb="7" eb="9">
      <t>カイゴ</t>
    </rPh>
    <rPh sb="9" eb="11">
      <t>キキ</t>
    </rPh>
    <rPh sb="11" eb="13">
      <t>ドウニュウ</t>
    </rPh>
    <rPh sb="14" eb="15">
      <t>ム</t>
    </rPh>
    <rPh sb="17" eb="19">
      <t>ケントウ</t>
    </rPh>
    <rPh sb="19" eb="21">
      <t>タイセイ</t>
    </rPh>
    <phoneticPr fontId="10"/>
  </si>
  <si>
    <t>２－５　次世代介護機器の導入・活用により期待される効果</t>
    <rPh sb="4" eb="7">
      <t>ジセダイ</t>
    </rPh>
    <rPh sb="7" eb="9">
      <t>カイゴ</t>
    </rPh>
    <rPh sb="9" eb="11">
      <t>キキ</t>
    </rPh>
    <rPh sb="12" eb="14">
      <t>ドウニュウ</t>
    </rPh>
    <rPh sb="15" eb="17">
      <t>カツヨウ</t>
    </rPh>
    <rPh sb="20" eb="22">
      <t>キタイ</t>
    </rPh>
    <rPh sb="25" eb="27">
      <t>コウカ</t>
    </rPh>
    <phoneticPr fontId="10"/>
  </si>
  <si>
    <t>各種セミナーでの情報提供</t>
    <rPh sb="0" eb="2">
      <t>カクシュ</t>
    </rPh>
    <rPh sb="8" eb="10">
      <t>ジョウホウ</t>
    </rPh>
    <rPh sb="10" eb="12">
      <t>テイキョウ</t>
    </rPh>
    <phoneticPr fontId="10"/>
  </si>
  <si>
    <t>公開見学会での現場見学の機会の提供</t>
    <rPh sb="0" eb="2">
      <t>コウカイ</t>
    </rPh>
    <rPh sb="2" eb="4">
      <t>ケンガク</t>
    </rPh>
    <rPh sb="4" eb="5">
      <t>カイ</t>
    </rPh>
    <rPh sb="7" eb="9">
      <t>ゲンバ</t>
    </rPh>
    <rPh sb="9" eb="11">
      <t>ケンガク</t>
    </rPh>
    <rPh sb="12" eb="14">
      <t>キカイ</t>
    </rPh>
    <rPh sb="15" eb="17">
      <t>テイキョウ</t>
    </rPh>
    <phoneticPr fontId="10"/>
  </si>
  <si>
    <t>事例集（事例動画）への協力</t>
    <rPh sb="0" eb="2">
      <t>ジレイ</t>
    </rPh>
    <rPh sb="2" eb="3">
      <t>シュウ</t>
    </rPh>
    <rPh sb="4" eb="6">
      <t>ジレイ</t>
    </rPh>
    <rPh sb="6" eb="8">
      <t>ドウガ</t>
    </rPh>
    <rPh sb="11" eb="13">
      <t>キョウリョク</t>
    </rPh>
    <phoneticPr fontId="10"/>
  </si>
  <si>
    <t>◆「次世代介護機器導入推進事業費補助」（補助率８分の７又は４分の３）の対象事業所となるためには、他の施設のモデルとなる「アドバンスト施設」として、東京都の事業にご協力いただくことが必要です。
◆下記の【アドバンスト施設の役割】をご理解の上、本計画書を作成してください。
◆アドバンスト施設に関する貴事業所の方針等について、下記「３　アドバンスト施設としての協力体制」に記載していただく必要があります。</t>
    <rPh sb="2" eb="5">
      <t>ジセダイ</t>
    </rPh>
    <rPh sb="5" eb="7">
      <t>カイゴ</t>
    </rPh>
    <rPh sb="7" eb="9">
      <t>キキ</t>
    </rPh>
    <rPh sb="9" eb="11">
      <t>ドウニュウ</t>
    </rPh>
    <rPh sb="11" eb="13">
      <t>スイシン</t>
    </rPh>
    <rPh sb="13" eb="16">
      <t>ジギョウヒ</t>
    </rPh>
    <rPh sb="16" eb="18">
      <t>ホジョ</t>
    </rPh>
    <rPh sb="20" eb="23">
      <t>ホジョリツ</t>
    </rPh>
    <rPh sb="24" eb="25">
      <t>ブン</t>
    </rPh>
    <rPh sb="27" eb="28">
      <t>マタ</t>
    </rPh>
    <rPh sb="30" eb="31">
      <t>ブン</t>
    </rPh>
    <rPh sb="35" eb="37">
      <t>タイショウ</t>
    </rPh>
    <rPh sb="38" eb="39">
      <t>ギョウ</t>
    </rPh>
    <rPh sb="39" eb="40">
      <t>ショ</t>
    </rPh>
    <rPh sb="48" eb="49">
      <t>タ</t>
    </rPh>
    <rPh sb="50" eb="52">
      <t>シセツ</t>
    </rPh>
    <rPh sb="66" eb="68">
      <t>シセツ</t>
    </rPh>
    <rPh sb="73" eb="76">
      <t>トウキョウト</t>
    </rPh>
    <rPh sb="77" eb="79">
      <t>ジギョウ</t>
    </rPh>
    <rPh sb="81" eb="83">
      <t>キョウリョク</t>
    </rPh>
    <rPh sb="97" eb="99">
      <t>カキ</t>
    </rPh>
    <rPh sb="107" eb="109">
      <t>シセツ</t>
    </rPh>
    <rPh sb="110" eb="112">
      <t>ヤクワリ</t>
    </rPh>
    <rPh sb="115" eb="117">
      <t>リカイ</t>
    </rPh>
    <rPh sb="118" eb="119">
      <t>ウエ</t>
    </rPh>
    <rPh sb="120" eb="121">
      <t>ホン</t>
    </rPh>
    <rPh sb="121" eb="123">
      <t>ケイカク</t>
    </rPh>
    <rPh sb="123" eb="124">
      <t>ショ</t>
    </rPh>
    <rPh sb="125" eb="127">
      <t>サクセイ</t>
    </rPh>
    <rPh sb="142" eb="144">
      <t>シセツ</t>
    </rPh>
    <rPh sb="145" eb="146">
      <t>カン</t>
    </rPh>
    <rPh sb="155" eb="156">
      <t>トウ</t>
    </rPh>
    <rPh sb="161" eb="163">
      <t>カキ</t>
    </rPh>
    <rPh sb="172" eb="174">
      <t>シセツ</t>
    </rPh>
    <rPh sb="178" eb="180">
      <t>キョウリョク</t>
    </rPh>
    <rPh sb="180" eb="182">
      <t>タイセイ</t>
    </rPh>
    <rPh sb="184" eb="186">
      <t>キサイ</t>
    </rPh>
    <rPh sb="192" eb="194">
      <t>ヒツヨウ</t>
    </rPh>
    <phoneticPr fontId="10"/>
  </si>
  <si>
    <t>　（１）　今回申請する次世代介護機器の導入・活用により期待される効果について、「職員の負担軽減」という視点から該当するものに〇を記入してください（複数選択可）｡
※機器導入によって得られた効果については、導入から３年間、導入効果報告書により報告していただくことになります。</t>
    <rPh sb="55" eb="57">
      <t>ガイトウ</t>
    </rPh>
    <rPh sb="64" eb="66">
      <t>キニュウ</t>
    </rPh>
    <rPh sb="73" eb="75">
      <t>フクスウ</t>
    </rPh>
    <rPh sb="75" eb="77">
      <t>センタク</t>
    </rPh>
    <rPh sb="77" eb="78">
      <t>カ</t>
    </rPh>
    <phoneticPr fontId="10"/>
  </si>
  <si>
    <t>　（２）　今回申請する次世代介護機器の導入・活用により期待される効果について、「利用者のケアの質の維持・向上」という視点から該当するものに〇を記入してください（複数選択可）。
※機器導入によって得られた効果については、導入から３年間、導入効果報告書により報告していただくことになります。</t>
    <rPh sb="71" eb="73">
      <t>キニュウ</t>
    </rPh>
    <rPh sb="80" eb="82">
      <t>フクスウ</t>
    </rPh>
    <rPh sb="82" eb="84">
      <t>センタク</t>
    </rPh>
    <rPh sb="84" eb="85">
      <t>カ</t>
    </rPh>
    <phoneticPr fontId="10"/>
  </si>
  <si>
    <t>　今回申請する次世代介護機器を効果的に活用するために、導入後にどのような体制や方法で効果検証を行うのか、効果検証に関わる人の役職・役割・職種等を含めて、具体的に記載してください。</t>
    <rPh sb="36" eb="38">
      <t>タイセイ</t>
    </rPh>
    <rPh sb="39" eb="41">
      <t>ホウホウ</t>
    </rPh>
    <rPh sb="42" eb="44">
      <t>コウカ</t>
    </rPh>
    <rPh sb="44" eb="46">
      <t>ケンショウ</t>
    </rPh>
    <rPh sb="47" eb="48">
      <t>オコナ</t>
    </rPh>
    <rPh sb="52" eb="54">
      <t>コウカ</t>
    </rPh>
    <rPh sb="54" eb="56">
      <t>ケンショウ</t>
    </rPh>
    <rPh sb="57" eb="58">
      <t>カカ</t>
    </rPh>
    <rPh sb="60" eb="61">
      <t>ヒト</t>
    </rPh>
    <rPh sb="62" eb="64">
      <t>ヤクショク</t>
    </rPh>
    <rPh sb="65" eb="67">
      <t>ヤクワリ</t>
    </rPh>
    <rPh sb="68" eb="70">
      <t>ショクシュ</t>
    </rPh>
    <rPh sb="70" eb="71">
      <t>ナド</t>
    </rPh>
    <rPh sb="72" eb="73">
      <t>フク</t>
    </rPh>
    <rPh sb="76" eb="79">
      <t>グタイテキ</t>
    </rPh>
    <phoneticPr fontId="3"/>
  </si>
  <si>
    <t>　（１）　モデル施設として提供したい自施設の取組や特徴を記載してください。</t>
    <rPh sb="8" eb="10">
      <t>シセツ</t>
    </rPh>
    <rPh sb="13" eb="15">
      <t>テイキョウ</t>
    </rPh>
    <rPh sb="18" eb="19">
      <t>ジ</t>
    </rPh>
    <rPh sb="19" eb="21">
      <t>シセツ</t>
    </rPh>
    <rPh sb="22" eb="24">
      <t>トリクミ</t>
    </rPh>
    <rPh sb="25" eb="27">
      <t>トクチョウ</t>
    </rPh>
    <rPh sb="28" eb="30">
      <t>キサイ</t>
    </rPh>
    <phoneticPr fontId="10"/>
  </si>
  <si>
    <t>機器１</t>
    <rPh sb="0" eb="2">
      <t>キキ</t>
    </rPh>
    <phoneticPr fontId="10"/>
  </si>
  <si>
    <t>機器２</t>
    <rPh sb="0" eb="2">
      <t>キキ</t>
    </rPh>
    <phoneticPr fontId="10"/>
  </si>
  <si>
    <t>機器３</t>
    <rPh sb="0" eb="2">
      <t>キキ</t>
    </rPh>
    <phoneticPr fontId="10"/>
  </si>
  <si>
    <t>　今回申請する次世代介護機器以外で、導入済である次世代介護機器がある場合は、以下に記入してください。</t>
    <rPh sb="18" eb="20">
      <t>ドウニュウ</t>
    </rPh>
    <rPh sb="20" eb="21">
      <t>ズ</t>
    </rPh>
    <rPh sb="24" eb="27">
      <t>ジセダイ</t>
    </rPh>
    <rPh sb="27" eb="29">
      <t>カイゴ</t>
    </rPh>
    <rPh sb="29" eb="31">
      <t>キキ</t>
    </rPh>
    <rPh sb="34" eb="36">
      <t>バアイ</t>
    </rPh>
    <rPh sb="38" eb="40">
      <t>イカ</t>
    </rPh>
    <rPh sb="41" eb="43">
      <t>キニュウ</t>
    </rPh>
    <phoneticPr fontId="10"/>
  </si>
  <si>
    <t>機器名</t>
    <rPh sb="0" eb="3">
      <t>キキメイ</t>
    </rPh>
    <phoneticPr fontId="10"/>
  </si>
  <si>
    <t>台数の根拠</t>
    <rPh sb="0" eb="2">
      <t>ダイスウ</t>
    </rPh>
    <rPh sb="3" eb="5">
      <t>コンキョ</t>
    </rPh>
    <phoneticPr fontId="10"/>
  </si>
  <si>
    <t>　機器導入に向け、補助金申請前の検討体制や、これまでの検討のプロセスについて、記載してください。
　（例：検討チームの立ち上げ、経営者層と現場職員との意見交換、職員・利用者アンケートの実施　等）</t>
    <rPh sb="1" eb="3">
      <t>キキ</t>
    </rPh>
    <rPh sb="3" eb="5">
      <t>ドウニュウ</t>
    </rPh>
    <rPh sb="6" eb="7">
      <t>ム</t>
    </rPh>
    <rPh sb="9" eb="12">
      <t>ホジョキン</t>
    </rPh>
    <rPh sb="12" eb="14">
      <t>シンセイ</t>
    </rPh>
    <rPh sb="14" eb="15">
      <t>マエ</t>
    </rPh>
    <rPh sb="16" eb="18">
      <t>ケントウ</t>
    </rPh>
    <rPh sb="18" eb="20">
      <t>タイセイ</t>
    </rPh>
    <rPh sb="19" eb="20">
      <t>ケンタイ</t>
    </rPh>
    <rPh sb="27" eb="29">
      <t>ケントウ</t>
    </rPh>
    <rPh sb="39" eb="41">
      <t>キサイ</t>
    </rPh>
    <rPh sb="51" eb="52">
      <t>レイ</t>
    </rPh>
    <rPh sb="53" eb="55">
      <t>ケントウ</t>
    </rPh>
    <rPh sb="59" eb="60">
      <t>タ</t>
    </rPh>
    <rPh sb="61" eb="62">
      <t>ア</t>
    </rPh>
    <rPh sb="64" eb="67">
      <t>ケイエイシャ</t>
    </rPh>
    <rPh sb="67" eb="68">
      <t>ソウ</t>
    </rPh>
    <rPh sb="69" eb="71">
      <t>ゲンバ</t>
    </rPh>
    <rPh sb="71" eb="73">
      <t>ショクイン</t>
    </rPh>
    <rPh sb="75" eb="77">
      <t>イケン</t>
    </rPh>
    <rPh sb="77" eb="79">
      <t>コウカン</t>
    </rPh>
    <rPh sb="80" eb="82">
      <t>ショクイン</t>
    </rPh>
    <rPh sb="83" eb="86">
      <t>リヨウシャ</t>
    </rPh>
    <rPh sb="92" eb="94">
      <t>ジッシ</t>
    </rPh>
    <rPh sb="95" eb="96">
      <t>トウ</t>
    </rPh>
    <phoneticPr fontId="10"/>
  </si>
  <si>
    <t>　（２）　アドバンスト施設となった場合に、アドバンストセミナーの受講、セミナーの準備、各種セミナーでの事例発表など、通常の業務に加えた対応が必要となりますが、これらに組織的に対応するために、施設内でどのような体制を構築しますか。</t>
    <rPh sb="11" eb="13">
      <t>シセツ</t>
    </rPh>
    <rPh sb="17" eb="19">
      <t>バアイ</t>
    </rPh>
    <rPh sb="32" eb="34">
      <t>ジュコウ</t>
    </rPh>
    <rPh sb="40" eb="42">
      <t>ジュンビ</t>
    </rPh>
    <rPh sb="43" eb="44">
      <t>カク</t>
    </rPh>
    <rPh sb="44" eb="45">
      <t>シュ</t>
    </rPh>
    <rPh sb="51" eb="53">
      <t>ジレイ</t>
    </rPh>
    <rPh sb="53" eb="55">
      <t>ハッピョウ</t>
    </rPh>
    <rPh sb="58" eb="60">
      <t>ツウジョウ</t>
    </rPh>
    <rPh sb="61" eb="63">
      <t>ギョウム</t>
    </rPh>
    <rPh sb="64" eb="65">
      <t>クワ</t>
    </rPh>
    <rPh sb="67" eb="69">
      <t>タイオウ</t>
    </rPh>
    <rPh sb="70" eb="72">
      <t>ヒツヨウ</t>
    </rPh>
    <rPh sb="83" eb="86">
      <t>ソシキテキ</t>
    </rPh>
    <rPh sb="87" eb="89">
      <t>タイオウ</t>
    </rPh>
    <rPh sb="95" eb="97">
      <t>シセツ</t>
    </rPh>
    <rPh sb="97" eb="98">
      <t>ナイ</t>
    </rPh>
    <rPh sb="104" eb="106">
      <t>タイセイ</t>
    </rPh>
    <rPh sb="107" eb="109">
      <t>コウチク</t>
    </rPh>
    <phoneticPr fontId="10"/>
  </si>
  <si>
    <t>　（３）　アドバンスト施設となった場合に積極的に協力したいものに〇をつけてください。</t>
    <rPh sb="11" eb="13">
      <t>シセツ</t>
    </rPh>
    <rPh sb="17" eb="19">
      <t>バアイ</t>
    </rPh>
    <rPh sb="20" eb="23">
      <t>セッキョクテキ</t>
    </rPh>
    <rPh sb="24" eb="26">
      <t>キョウリョク</t>
    </rPh>
    <phoneticPr fontId="10"/>
  </si>
  <si>
    <t>機器１の機能</t>
    <rPh sb="0" eb="2">
      <t>キキ</t>
    </rPh>
    <rPh sb="4" eb="6">
      <t>キノウ</t>
    </rPh>
    <phoneticPr fontId="3"/>
  </si>
  <si>
    <t>機器２の機能</t>
    <rPh sb="0" eb="2">
      <t>キキ</t>
    </rPh>
    <rPh sb="4" eb="6">
      <t>キノウ</t>
    </rPh>
    <phoneticPr fontId="3"/>
  </si>
  <si>
    <t>機器３の機能</t>
    <rPh sb="0" eb="2">
      <t>キキ</t>
    </rPh>
    <rPh sb="4" eb="6">
      <t>キノウ</t>
    </rPh>
    <phoneticPr fontId="3"/>
  </si>
  <si>
    <t>（Ｇ）</t>
  </si>
  <si>
    <t>（Ｈ）</t>
    <phoneticPr fontId="10"/>
  </si>
  <si>
    <t>選定額②</t>
    <rPh sb="0" eb="2">
      <t>センテイ</t>
    </rPh>
    <rPh sb="2" eb="3">
      <t>ガク</t>
    </rPh>
    <phoneticPr fontId="10"/>
  </si>
  <si>
    <t>選定額①</t>
    <rPh sb="0" eb="2">
      <t>センテイ</t>
    </rPh>
    <rPh sb="2" eb="3">
      <t>ガク</t>
    </rPh>
    <phoneticPr fontId="10"/>
  </si>
  <si>
    <t>（Ｉ）</t>
    <phoneticPr fontId="10"/>
  </si>
  <si>
    <t>（Ｊ＝Ｈ×Ｉ）</t>
    <phoneticPr fontId="10"/>
  </si>
  <si>
    <t>台数合計（Ｋ）・補助所要額合計（Ｌ）</t>
    <rPh sb="0" eb="2">
      <t>ダイスウ</t>
    </rPh>
    <rPh sb="2" eb="4">
      <t>ゴウケイ</t>
    </rPh>
    <rPh sb="8" eb="10">
      <t>ホジョ</t>
    </rPh>
    <rPh sb="10" eb="12">
      <t>ショヨウ</t>
    </rPh>
    <rPh sb="12" eb="13">
      <t>ガク</t>
    </rPh>
    <rPh sb="13" eb="15">
      <t>ゴウケイ</t>
    </rPh>
    <phoneticPr fontId="10"/>
  </si>
  <si>
    <t>（Ｎ）</t>
    <phoneticPr fontId="10"/>
  </si>
  <si>
    <t>（Ｐ＝Ｎ－Ｏ）</t>
    <phoneticPr fontId="10"/>
  </si>
  <si>
    <t>（Ｒ＝Ｑ×3/4）</t>
    <phoneticPr fontId="10"/>
  </si>
  <si>
    <t>1台当たりの
補助内示額</t>
    <rPh sb="1" eb="2">
      <t>ダイ</t>
    </rPh>
    <rPh sb="2" eb="3">
      <t>ア</t>
    </rPh>
    <rPh sb="7" eb="9">
      <t>ホジョ</t>
    </rPh>
    <rPh sb="9" eb="11">
      <t>ナイジ</t>
    </rPh>
    <rPh sb="11" eb="12">
      <t>ガク</t>
    </rPh>
    <phoneticPr fontId="10"/>
  </si>
  <si>
    <t>（Ｓ）</t>
    <phoneticPr fontId="10"/>
  </si>
  <si>
    <t>（Ｔ）</t>
    <phoneticPr fontId="10"/>
  </si>
  <si>
    <t>（Ｕ）</t>
    <phoneticPr fontId="10"/>
  </si>
  <si>
    <t>（Ｖ＝Ｔ×Ｕ）</t>
    <phoneticPr fontId="10"/>
  </si>
  <si>
    <t>台数合計（Ｗ）・補助所要額合計（Ｘ）</t>
    <rPh sb="0" eb="2">
      <t>ダイスウ</t>
    </rPh>
    <rPh sb="2" eb="4">
      <t>ゴウケイ</t>
    </rPh>
    <rPh sb="8" eb="10">
      <t>ホジョ</t>
    </rPh>
    <rPh sb="10" eb="12">
      <t>ショヨウ</t>
    </rPh>
    <rPh sb="12" eb="13">
      <t>ガク</t>
    </rPh>
    <rPh sb="13" eb="15">
      <t>ゴウケイ</t>
    </rPh>
    <phoneticPr fontId="10"/>
  </si>
  <si>
    <r>
      <t>次世代介護機器導入</t>
    </r>
    <r>
      <rPr>
        <u val="double"/>
        <sz val="14"/>
        <rFont val="ＭＳ 明朝"/>
        <family val="1"/>
        <charset val="128"/>
      </rPr>
      <t>推進</t>
    </r>
    <r>
      <rPr>
        <sz val="14"/>
        <rFont val="ＭＳ 明朝"/>
        <family val="1"/>
        <charset val="128"/>
      </rPr>
      <t>事業費補助　積算調書</t>
    </r>
    <rPh sb="9" eb="11">
      <t>スイシン</t>
    </rPh>
    <rPh sb="13" eb="14">
      <t>ヒ</t>
    </rPh>
    <rPh sb="14" eb="16">
      <t>ホジョ</t>
    </rPh>
    <rPh sb="17" eb="19">
      <t>セキサン</t>
    </rPh>
    <rPh sb="19" eb="21">
      <t>チョウショ</t>
    </rPh>
    <phoneticPr fontId="10"/>
  </si>
  <si>
    <t>（３）導入推進事業全体</t>
    <rPh sb="3" eb="5">
      <t>ドウニュウ</t>
    </rPh>
    <rPh sb="5" eb="7">
      <t>スイシン</t>
    </rPh>
    <rPh sb="7" eb="9">
      <t>ジギョウ</t>
    </rPh>
    <rPh sb="9" eb="11">
      <t>ゼンタイ</t>
    </rPh>
    <phoneticPr fontId="3"/>
  </si>
  <si>
    <t>補助所要額総計（Ｙ＝Ｌ+Ｘ）</t>
    <rPh sb="0" eb="2">
      <t>ホジョ</t>
    </rPh>
    <rPh sb="2" eb="4">
      <t>ショヨウ</t>
    </rPh>
    <rPh sb="4" eb="5">
      <t>ガク</t>
    </rPh>
    <rPh sb="5" eb="7">
      <t>ソウケイ</t>
    </rPh>
    <phoneticPr fontId="10"/>
  </si>
  <si>
    <t>内示額（Ｚ）</t>
    <rPh sb="0" eb="2">
      <t>ナイジ</t>
    </rPh>
    <rPh sb="2" eb="3">
      <t>ガク</t>
    </rPh>
    <phoneticPr fontId="10"/>
  </si>
  <si>
    <t>交付申請額（ＡＡ）</t>
    <rPh sb="0" eb="2">
      <t>コウフ</t>
    </rPh>
    <rPh sb="2" eb="4">
      <t>シンセイ</t>
    </rPh>
    <rPh sb="4" eb="5">
      <t>ガク</t>
    </rPh>
    <phoneticPr fontId="10"/>
  </si>
  <si>
    <t>総計</t>
    <rPh sb="0" eb="2">
      <t>ソウケイ</t>
    </rPh>
    <phoneticPr fontId="10"/>
  </si>
  <si>
    <t>機器名ごとに１行で作成すること。ただし、Ａ欄からＨ欄まで及びＭ欄からＴ欄までについては、１台当たりの額で記載すること。</t>
    <rPh sb="28" eb="29">
      <t>オヨ</t>
    </rPh>
    <rPh sb="31" eb="32">
      <t>ラン</t>
    </rPh>
    <rPh sb="35" eb="36">
      <t>ラン</t>
    </rPh>
    <phoneticPr fontId="3"/>
  </si>
  <si>
    <t>Ｅ欄には、Ａ欄とＤ欄を比較して少ない方の額を記載すること。また、Ｑ欄には、Ｍ欄とＰ欄を比較して少ない方の額を記載すること。</t>
    <rPh sb="1" eb="2">
      <t>ラン</t>
    </rPh>
    <rPh sb="6" eb="7">
      <t>ラン</t>
    </rPh>
    <rPh sb="9" eb="10">
      <t>ラン</t>
    </rPh>
    <rPh sb="11" eb="13">
      <t>ヒカク</t>
    </rPh>
    <rPh sb="15" eb="16">
      <t>スク</t>
    </rPh>
    <rPh sb="18" eb="19">
      <t>ホウ</t>
    </rPh>
    <rPh sb="20" eb="21">
      <t>ガク</t>
    </rPh>
    <rPh sb="22" eb="24">
      <t>キサイ</t>
    </rPh>
    <rPh sb="33" eb="34">
      <t>ラン</t>
    </rPh>
    <rPh sb="38" eb="39">
      <t>ラン</t>
    </rPh>
    <rPh sb="41" eb="42">
      <t>ラン</t>
    </rPh>
    <rPh sb="43" eb="45">
      <t>ヒカク</t>
    </rPh>
    <rPh sb="47" eb="48">
      <t>スク</t>
    </rPh>
    <rPh sb="50" eb="51">
      <t>ホウ</t>
    </rPh>
    <rPh sb="52" eb="53">
      <t>ガク</t>
    </rPh>
    <rPh sb="54" eb="56">
      <t>キサイ</t>
    </rPh>
    <phoneticPr fontId="3"/>
  </si>
  <si>
    <t>Ｈ欄には、Ｆ欄とＧ欄を比較して少ない方の額を記載すること。また、Ｔ欄には、Ｒ欄とＳ欄を比較して少ない方の額を記載すること。</t>
    <rPh sb="1" eb="2">
      <t>ラン</t>
    </rPh>
    <rPh sb="6" eb="7">
      <t>ラン</t>
    </rPh>
    <rPh sb="9" eb="10">
      <t>ラン</t>
    </rPh>
    <rPh sb="11" eb="13">
      <t>ヒカク</t>
    </rPh>
    <rPh sb="15" eb="16">
      <t>スク</t>
    </rPh>
    <rPh sb="18" eb="19">
      <t>ホウ</t>
    </rPh>
    <rPh sb="20" eb="21">
      <t>ガク</t>
    </rPh>
    <rPh sb="22" eb="24">
      <t>キサイ</t>
    </rPh>
    <rPh sb="33" eb="34">
      <t>ラン</t>
    </rPh>
    <rPh sb="38" eb="39">
      <t>ラン</t>
    </rPh>
    <rPh sb="41" eb="42">
      <t>ラン</t>
    </rPh>
    <rPh sb="43" eb="45">
      <t>ヒカク</t>
    </rPh>
    <rPh sb="47" eb="48">
      <t>スク</t>
    </rPh>
    <rPh sb="50" eb="51">
      <t>ホウ</t>
    </rPh>
    <rPh sb="52" eb="53">
      <t>ガク</t>
    </rPh>
    <rPh sb="54" eb="56">
      <t>キサイ</t>
    </rPh>
    <phoneticPr fontId="3"/>
  </si>
  <si>
    <t>Ｆ欄には、Ｅ欄の額に補助率を乗じて得た額を記載すること。また、Ｒ欄には、Ｑ欄の額に補助率を乗じて得た額を記載すること。ただし、いずれも千円未満の端数が生じた場合は切り捨てること。</t>
    <rPh sb="1" eb="2">
      <t>ラン</t>
    </rPh>
    <rPh sb="6" eb="7">
      <t>ラン</t>
    </rPh>
    <rPh sb="8" eb="9">
      <t>ガク</t>
    </rPh>
    <rPh sb="10" eb="12">
      <t>ホジョ</t>
    </rPh>
    <rPh sb="12" eb="13">
      <t>リツ</t>
    </rPh>
    <rPh sb="14" eb="15">
      <t>ジョウ</t>
    </rPh>
    <rPh sb="17" eb="18">
      <t>エ</t>
    </rPh>
    <rPh sb="19" eb="20">
      <t>ガク</t>
    </rPh>
    <rPh sb="21" eb="23">
      <t>キサイ</t>
    </rPh>
    <rPh sb="32" eb="33">
      <t>ラン</t>
    </rPh>
    <rPh sb="37" eb="38">
      <t>ラン</t>
    </rPh>
    <rPh sb="39" eb="40">
      <t>ガク</t>
    </rPh>
    <rPh sb="41" eb="44">
      <t>ホジョリツ</t>
    </rPh>
    <rPh sb="45" eb="46">
      <t>ジョウ</t>
    </rPh>
    <rPh sb="48" eb="49">
      <t>エ</t>
    </rPh>
    <rPh sb="50" eb="51">
      <t>ガク</t>
    </rPh>
    <rPh sb="52" eb="54">
      <t>キサイ</t>
    </rPh>
    <rPh sb="67" eb="69">
      <t>センエン</t>
    </rPh>
    <rPh sb="69" eb="71">
      <t>ミマン</t>
    </rPh>
    <rPh sb="72" eb="73">
      <t>タン</t>
    </rPh>
    <rPh sb="73" eb="74">
      <t>スウ</t>
    </rPh>
    <rPh sb="75" eb="76">
      <t>ショウ</t>
    </rPh>
    <rPh sb="78" eb="80">
      <t>バアイ</t>
    </rPh>
    <phoneticPr fontId="3"/>
  </si>
  <si>
    <t>ＡＡ欄には、Ｙ欄とＺ欄を比較して少ない方の額を記載すること。</t>
    <rPh sb="2" eb="3">
      <t>ラン</t>
    </rPh>
    <rPh sb="7" eb="8">
      <t>ラン</t>
    </rPh>
    <rPh sb="10" eb="11">
      <t>ラン</t>
    </rPh>
    <rPh sb="12" eb="14">
      <t>ヒカク</t>
    </rPh>
    <rPh sb="16" eb="17">
      <t>スク</t>
    </rPh>
    <rPh sb="19" eb="20">
      <t>ホウ</t>
    </rPh>
    <rPh sb="21" eb="22">
      <t>ガク</t>
    </rPh>
    <rPh sb="23" eb="25">
      <t>キサイ</t>
    </rPh>
    <phoneticPr fontId="3"/>
  </si>
  <si>
    <t>別紙２－１</t>
    <rPh sb="0" eb="2">
      <t>ベッシ</t>
    </rPh>
    <phoneticPr fontId="10"/>
  </si>
  <si>
    <t>様式第２号　(第５条関係)</t>
    <rPh sb="0" eb="2">
      <t>ヨウシキ</t>
    </rPh>
    <rPh sb="2" eb="3">
      <t>ダイ</t>
    </rPh>
    <rPh sb="4" eb="5">
      <t>ゴウ</t>
    </rPh>
    <rPh sb="7" eb="8">
      <t>ダイ</t>
    </rPh>
    <rPh sb="9" eb="10">
      <t>ジョウ</t>
    </rPh>
    <rPh sb="10" eb="12">
      <t>カンケイ</t>
    </rPh>
    <phoneticPr fontId="3"/>
  </si>
  <si>
    <t>(次世代介護機器導入推進事業費補助)　交付申請書</t>
    <rPh sb="1" eb="4">
      <t>ジセダイ</t>
    </rPh>
    <rPh sb="4" eb="6">
      <t>カイゴ</t>
    </rPh>
    <rPh sb="6" eb="8">
      <t>キキ</t>
    </rPh>
    <rPh sb="8" eb="10">
      <t>ドウニュウ</t>
    </rPh>
    <rPh sb="10" eb="12">
      <t>スイシン</t>
    </rPh>
    <rPh sb="12" eb="15">
      <t>ジギョウヒ</t>
    </rPh>
    <rPh sb="15" eb="17">
      <t>ホジョ</t>
    </rPh>
    <rPh sb="19" eb="21">
      <t>コウフ</t>
    </rPh>
    <rPh sb="21" eb="24">
      <t>シンセイショ</t>
    </rPh>
    <phoneticPr fontId="3"/>
  </si>
  <si>
    <t>標記の補助金について、下記の関係書類を添えて申請します。</t>
    <rPh sb="0" eb="2">
      <t>ヒョウキ</t>
    </rPh>
    <rPh sb="3" eb="6">
      <t>ホジョキン</t>
    </rPh>
    <rPh sb="11" eb="13">
      <t>カキ</t>
    </rPh>
    <rPh sb="14" eb="16">
      <t>カンケイ</t>
    </rPh>
    <rPh sb="16" eb="18">
      <t>ショルイ</t>
    </rPh>
    <rPh sb="19" eb="20">
      <t>ソ</t>
    </rPh>
    <rPh sb="22" eb="24">
      <t>シンセイ</t>
    </rPh>
    <phoneticPr fontId="3"/>
  </si>
  <si>
    <t>　ア　次世代介護機器導入推進事業費補助　積算調書（別紙２－１）</t>
    <rPh sb="3" eb="6">
      <t>ジセダイ</t>
    </rPh>
    <rPh sb="6" eb="8">
      <t>カイゴ</t>
    </rPh>
    <rPh sb="8" eb="10">
      <t>キキ</t>
    </rPh>
    <rPh sb="10" eb="12">
      <t>ドウニュウ</t>
    </rPh>
    <rPh sb="12" eb="14">
      <t>スイシン</t>
    </rPh>
    <rPh sb="14" eb="16">
      <t>ジギョウ</t>
    </rPh>
    <rPh sb="16" eb="17">
      <t>ヒ</t>
    </rPh>
    <rPh sb="17" eb="19">
      <t>ホジョ</t>
    </rPh>
    <rPh sb="20" eb="22">
      <t>セキサン</t>
    </rPh>
    <rPh sb="22" eb="24">
      <t>チョウショ</t>
    </rPh>
    <rPh sb="25" eb="27">
      <t>ベッシ</t>
    </rPh>
    <phoneticPr fontId="3"/>
  </si>
  <si>
    <t>　イ　次世代介護機器導入推進事業費補助　誓約書（別紙２-２）</t>
    <rPh sb="20" eb="22">
      <t>セイヤク</t>
    </rPh>
    <rPh sb="22" eb="23">
      <t>ショ</t>
    </rPh>
    <rPh sb="24" eb="26">
      <t>ベッシ</t>
    </rPh>
    <phoneticPr fontId="3"/>
  </si>
  <si>
    <t>　ウ　次世代介護機器導入推進事業費補助　導入計画書（別紙２－３）</t>
    <rPh sb="3" eb="6">
      <t>ジセダイ</t>
    </rPh>
    <rPh sb="6" eb="8">
      <t>カイゴ</t>
    </rPh>
    <rPh sb="8" eb="10">
      <t>キキ</t>
    </rPh>
    <rPh sb="10" eb="12">
      <t>ドウニュウ</t>
    </rPh>
    <rPh sb="12" eb="14">
      <t>スイシン</t>
    </rPh>
    <rPh sb="14" eb="16">
      <t>ジギョウ</t>
    </rPh>
    <rPh sb="16" eb="17">
      <t>ヒ</t>
    </rPh>
    <rPh sb="17" eb="19">
      <t>ホジョ</t>
    </rPh>
    <rPh sb="20" eb="22">
      <t>ドウニュウ</t>
    </rPh>
    <rPh sb="22" eb="24">
      <t>ケイカク</t>
    </rPh>
    <rPh sb="24" eb="25">
      <t>ショ</t>
    </rPh>
    <rPh sb="26" eb="28">
      <t>ベッシ</t>
    </rPh>
    <phoneticPr fontId="3"/>
  </si>
  <si>
    <t>　エ　歳入歳出予算（見込）書抄本</t>
    <phoneticPr fontId="3"/>
  </si>
  <si>
    <t>　オ　その他参考となる資料</t>
    <rPh sb="5" eb="6">
      <t>タ</t>
    </rPh>
    <rPh sb="6" eb="8">
      <t>サンコウ</t>
    </rPh>
    <rPh sb="11" eb="13">
      <t>シリョウ</t>
    </rPh>
    <phoneticPr fontId="3"/>
  </si>
  <si>
    <r>
      <t>次世代介護機器</t>
    </r>
    <r>
      <rPr>
        <b/>
        <u val="double"/>
        <sz val="18"/>
        <rFont val="Meiryo UI"/>
        <family val="3"/>
        <charset val="128"/>
      </rPr>
      <t>導入推進事業</t>
    </r>
    <r>
      <rPr>
        <b/>
        <sz val="18"/>
        <rFont val="Meiryo UI"/>
        <family val="3"/>
        <charset val="128"/>
      </rPr>
      <t>　提出書類一覧（交付申請時）</t>
    </r>
    <rPh sb="0" eb="3">
      <t>ジセダイ</t>
    </rPh>
    <rPh sb="3" eb="5">
      <t>カイゴ</t>
    </rPh>
    <rPh sb="5" eb="7">
      <t>キキ</t>
    </rPh>
    <rPh sb="7" eb="9">
      <t>ドウニュウ</t>
    </rPh>
    <rPh sb="9" eb="11">
      <t>スイシン</t>
    </rPh>
    <rPh sb="11" eb="13">
      <t>ジギョウ</t>
    </rPh>
    <rPh sb="21" eb="23">
      <t>コウフ</t>
    </rPh>
    <rPh sb="23" eb="25">
      <t>シンセイ</t>
    </rPh>
    <rPh sb="25" eb="26">
      <t>ジ</t>
    </rPh>
    <phoneticPr fontId="3"/>
  </si>
  <si>
    <t>交付申請書（様式第2号）</t>
    <rPh sb="0" eb="2">
      <t>コウフ</t>
    </rPh>
    <rPh sb="2" eb="5">
      <t>シンセイショ</t>
    </rPh>
    <rPh sb="8" eb="9">
      <t>ダイ</t>
    </rPh>
    <rPh sb="10" eb="11">
      <t>ゴウ</t>
    </rPh>
    <phoneticPr fontId="3"/>
  </si>
  <si>
    <t>印鑑証明書と同じ印鑑を使用し、押印してください。</t>
    <rPh sb="0" eb="2">
      <t>インカン</t>
    </rPh>
    <rPh sb="2" eb="5">
      <t>ショウメイショ</t>
    </rPh>
    <rPh sb="6" eb="7">
      <t>オナ</t>
    </rPh>
    <rPh sb="8" eb="10">
      <t>インカン</t>
    </rPh>
    <rPh sb="11" eb="13">
      <t>シヨウ</t>
    </rPh>
    <rPh sb="15" eb="17">
      <t>オウイン</t>
    </rPh>
    <phoneticPr fontId="3"/>
  </si>
  <si>
    <t>積算調書（別紙2-1）</t>
    <rPh sb="0" eb="2">
      <t>セキサン</t>
    </rPh>
    <rPh sb="2" eb="4">
      <t>チョウショ</t>
    </rPh>
    <rPh sb="5" eb="7">
      <t>ベッシ</t>
    </rPh>
    <phoneticPr fontId="28"/>
  </si>
  <si>
    <t>内示通知書を参考にご記入ください。</t>
    <rPh sb="0" eb="2">
      <t>ナイジ</t>
    </rPh>
    <rPh sb="2" eb="4">
      <t>ツウチ</t>
    </rPh>
    <rPh sb="4" eb="5">
      <t>ショ</t>
    </rPh>
    <rPh sb="6" eb="8">
      <t>サンコウ</t>
    </rPh>
    <rPh sb="10" eb="12">
      <t>キニュウ</t>
    </rPh>
    <phoneticPr fontId="3"/>
  </si>
  <si>
    <t>誓約書（別紙2-２）</t>
    <rPh sb="0" eb="3">
      <t>セイヤクショ</t>
    </rPh>
    <rPh sb="4" eb="6">
      <t>ベッシ</t>
    </rPh>
    <phoneticPr fontId="28"/>
  </si>
  <si>
    <t>印鑑証明書と同じ印鑑を使用し、押印してください。</t>
    <phoneticPr fontId="3"/>
  </si>
  <si>
    <t>次世代介護機器導入計画書(別紙2-3)</t>
    <rPh sb="0" eb="9">
      <t>ジセダイカイゴキキドウニュウ</t>
    </rPh>
    <rPh sb="9" eb="12">
      <t>ケイカクショ</t>
    </rPh>
    <rPh sb="13" eb="15">
      <t>ベッシ</t>
    </rPh>
    <phoneticPr fontId="28"/>
  </si>
  <si>
    <t>歳入歳出予算（見込）書抄本</t>
    <rPh sb="0" eb="2">
      <t>サイニュウ</t>
    </rPh>
    <rPh sb="2" eb="4">
      <t>サイシュツ</t>
    </rPh>
    <rPh sb="4" eb="6">
      <t>ヨサン</t>
    </rPh>
    <rPh sb="7" eb="9">
      <t>ミコ</t>
    </rPh>
    <rPh sb="10" eb="11">
      <t>ショ</t>
    </rPh>
    <rPh sb="11" eb="13">
      <t>ショウホン</t>
    </rPh>
    <phoneticPr fontId="3"/>
  </si>
  <si>
    <t>申請事業所の利用定員数が分かる書類</t>
    <rPh sb="0" eb="2">
      <t>シンセイ</t>
    </rPh>
    <rPh sb="2" eb="5">
      <t>ジギョウショ</t>
    </rPh>
    <rPh sb="6" eb="8">
      <t>リヨウ</t>
    </rPh>
    <rPh sb="8" eb="10">
      <t>テイイン</t>
    </rPh>
    <rPh sb="10" eb="11">
      <t>スウ</t>
    </rPh>
    <rPh sb="12" eb="13">
      <t>ワ</t>
    </rPh>
    <rPh sb="15" eb="17">
      <t>ショルイ</t>
    </rPh>
    <phoneticPr fontId="3"/>
  </si>
  <si>
    <t>導入する機器のパンフレット・カタログ等</t>
    <phoneticPr fontId="3"/>
  </si>
  <si>
    <r>
      <rPr>
        <b/>
        <u/>
        <sz val="11"/>
        <rFont val="Meiryo UI"/>
        <family val="3"/>
        <charset val="128"/>
      </rPr>
      <t xml:space="preserve">交付申請時点で、まだ経費を支払っていない場合に、提出が必要です。
</t>
    </r>
    <r>
      <rPr>
        <sz val="11"/>
        <rFont val="Meiryo UI"/>
        <family val="3"/>
        <charset val="128"/>
      </rPr>
      <t>　
　□　実績報告時点では、納品書及び領収書を提出していただきます。</t>
    </r>
    <rPh sb="24" eb="26">
      <t>テイシュツ</t>
    </rPh>
    <rPh sb="27" eb="29">
      <t>ヒツヨウ</t>
    </rPh>
    <phoneticPr fontId="3"/>
  </si>
  <si>
    <t>導入する機器の納品書及び領収証の写し</t>
    <rPh sb="0" eb="2">
      <t>ドウニュウ</t>
    </rPh>
    <rPh sb="4" eb="6">
      <t>キキ</t>
    </rPh>
    <rPh sb="7" eb="10">
      <t>ノウヒンショ</t>
    </rPh>
    <rPh sb="10" eb="11">
      <t>オヨ</t>
    </rPh>
    <rPh sb="12" eb="15">
      <t>リョウシュウショウ</t>
    </rPh>
    <rPh sb="16" eb="17">
      <t>ウツ</t>
    </rPh>
    <phoneticPr fontId="3"/>
  </si>
  <si>
    <t>導入した機器の写真</t>
    <rPh sb="0" eb="2">
      <t>ドウニュウ</t>
    </rPh>
    <rPh sb="4" eb="6">
      <t>キキ</t>
    </rPh>
    <phoneticPr fontId="3"/>
  </si>
  <si>
    <t>金額換算可能な各種ポイントが付与・利用された場合の当該ポイント相当額の確認できる根拠資料</t>
    <phoneticPr fontId="3"/>
  </si>
  <si>
    <t>印鑑証明書</t>
    <rPh sb="0" eb="2">
      <t>インカン</t>
    </rPh>
    <rPh sb="2" eb="5">
      <t>ショウメイショ</t>
    </rPh>
    <phoneticPr fontId="3"/>
  </si>
  <si>
    <r>
      <rPr>
        <sz val="12"/>
        <color rgb="FFFF0000"/>
        <rFont val="Meiryo UI"/>
        <family val="3"/>
        <charset val="128"/>
      </rPr>
      <t>※</t>
    </r>
    <r>
      <rPr>
        <sz val="12"/>
        <rFont val="Meiryo UI"/>
        <family val="3"/>
        <charset val="128"/>
      </rPr>
      <t>その他、必要に応じて書類の提出をお願いすることがあります。</t>
    </r>
    <rPh sb="3" eb="4">
      <t>タ</t>
    </rPh>
    <rPh sb="5" eb="7">
      <t>ヒツヨウ</t>
    </rPh>
    <rPh sb="8" eb="9">
      <t>オウ</t>
    </rPh>
    <rPh sb="11" eb="13">
      <t>ショルイ</t>
    </rPh>
    <rPh sb="14" eb="16">
      <t>テイシュツ</t>
    </rPh>
    <rPh sb="18" eb="19">
      <t>ネガ</t>
    </rPh>
    <phoneticPr fontId="3"/>
  </si>
  <si>
    <r>
      <rPr>
        <sz val="12"/>
        <color rgb="FFFF0000"/>
        <rFont val="Meiryo UI"/>
        <family val="3"/>
        <charset val="128"/>
      </rPr>
      <t>※</t>
    </r>
    <r>
      <rPr>
        <sz val="12"/>
        <rFont val="Meiryo UI"/>
        <family val="3"/>
        <charset val="128"/>
      </rPr>
      <t>各様式における法人名・法人所在地は、印鑑証明書の表記と一致するよう記載してください。</t>
    </r>
    <rPh sb="1" eb="2">
      <t>カク</t>
    </rPh>
    <rPh sb="2" eb="4">
      <t>ヨウシキ</t>
    </rPh>
    <rPh sb="8" eb="10">
      <t>ホウジン</t>
    </rPh>
    <rPh sb="10" eb="11">
      <t>メイ</t>
    </rPh>
    <rPh sb="12" eb="14">
      <t>ホウジン</t>
    </rPh>
    <rPh sb="14" eb="17">
      <t>ショザイチ</t>
    </rPh>
    <rPh sb="19" eb="21">
      <t>インカン</t>
    </rPh>
    <rPh sb="21" eb="24">
      <t>ショウメイショ</t>
    </rPh>
    <rPh sb="25" eb="27">
      <t>ヒョウキ</t>
    </rPh>
    <rPh sb="28" eb="30">
      <t>イッチ</t>
    </rPh>
    <rPh sb="34" eb="36">
      <t>キサイ</t>
    </rPh>
    <phoneticPr fontId="3"/>
  </si>
  <si>
    <t>　また、事業所名・事業所所在地は、事業所指定を受けた内容と一致するよう記載してください。</t>
    <rPh sb="17" eb="19">
      <t>ジギョウ</t>
    </rPh>
    <rPh sb="19" eb="20">
      <t>ショ</t>
    </rPh>
    <rPh sb="20" eb="22">
      <t>シテイ</t>
    </rPh>
    <rPh sb="23" eb="24">
      <t>ウ</t>
    </rPh>
    <rPh sb="26" eb="28">
      <t>ナイヨウ</t>
    </rPh>
    <rPh sb="29" eb="31">
      <t>イッチ</t>
    </rPh>
    <rPh sb="35" eb="37">
      <t>キサイ</t>
    </rPh>
    <phoneticPr fontId="3"/>
  </si>
  <si>
    <t>　ただし、法人・事業所の所在地について、建物名や部屋番号を追加記載することは差し支えありません。</t>
    <rPh sb="5" eb="7">
      <t>ホウジン</t>
    </rPh>
    <rPh sb="8" eb="10">
      <t>ジギョウ</t>
    </rPh>
    <rPh sb="10" eb="11">
      <t>ショ</t>
    </rPh>
    <rPh sb="12" eb="15">
      <t>ショザイチ</t>
    </rPh>
    <phoneticPr fontId="3"/>
  </si>
  <si>
    <t>当該事業所の運営規程やパンフレット等、当該事業所の利用定員数が確認できるものを提出してください。</t>
    <rPh sb="0" eb="2">
      <t>トウガイ</t>
    </rPh>
    <rPh sb="2" eb="5">
      <t>ジギョウショ</t>
    </rPh>
    <rPh sb="6" eb="8">
      <t>ウンエイ</t>
    </rPh>
    <rPh sb="8" eb="10">
      <t>キテイ</t>
    </rPh>
    <rPh sb="17" eb="18">
      <t>トウ</t>
    </rPh>
    <rPh sb="19" eb="21">
      <t>トウガイ</t>
    </rPh>
    <rPh sb="21" eb="24">
      <t>ジギョウショ</t>
    </rPh>
    <rPh sb="25" eb="27">
      <t>リヨウ</t>
    </rPh>
    <rPh sb="27" eb="29">
      <t>テイイン</t>
    </rPh>
    <rPh sb="29" eb="30">
      <t>スウ</t>
    </rPh>
    <rPh sb="31" eb="33">
      <t>カクニン</t>
    </rPh>
    <rPh sb="39" eb="41">
      <t>テイシュツ</t>
    </rPh>
    <phoneticPr fontId="3"/>
  </si>
  <si>
    <r>
      <rPr>
        <b/>
        <u/>
        <sz val="11"/>
        <rFont val="Meiryo UI"/>
        <family val="3"/>
        <charset val="128"/>
      </rPr>
      <t>交付申請時点で、既に支払いを終えている場合に、提出が必要です。</t>
    </r>
    <r>
      <rPr>
        <sz val="11"/>
        <rFont val="Meiryo UI"/>
        <family val="3"/>
        <charset val="128"/>
      </rPr>
      <t xml:space="preserve">
　□　同じものを実績報告時点でもご提出いただきます。
　□　申請した数の機器や付属品等が確認できる写真を添付してください。
　□　カタログの写真は不可です。</t>
    </r>
    <phoneticPr fontId="3"/>
  </si>
  <si>
    <t>　東 京 都 知 事　　殿</t>
    <phoneticPr fontId="3"/>
  </si>
  <si>
    <t>　　　　　　　　　　　</t>
    <phoneticPr fontId="3"/>
  </si>
  <si>
    <t>法人の所在地　</t>
    <phoneticPr fontId="3"/>
  </si>
  <si>
    <t>　　　　　　　　　　　　　　　</t>
    <phoneticPr fontId="3"/>
  </si>
  <si>
    <t>法人名</t>
    <phoneticPr fontId="3"/>
  </si>
  <si>
    <t>　　　　　　　</t>
    <phoneticPr fontId="3"/>
  </si>
  <si>
    <t>代表者職氏名</t>
    <rPh sb="3" eb="4">
      <t>ショク</t>
    </rPh>
    <rPh sb="4" eb="6">
      <t>シメイ</t>
    </rPh>
    <phoneticPr fontId="3"/>
  </si>
  <si>
    <t>次世代介護機器導入推進支援事業費補助　誓約書</t>
    <rPh sb="0" eb="3">
      <t>ジセダイ</t>
    </rPh>
    <rPh sb="3" eb="5">
      <t>カイゴ</t>
    </rPh>
    <rPh sb="5" eb="7">
      <t>キキ</t>
    </rPh>
    <rPh sb="7" eb="9">
      <t>ドウニュウ</t>
    </rPh>
    <rPh sb="9" eb="11">
      <t>スイシン</t>
    </rPh>
    <rPh sb="11" eb="13">
      <t>シエン</t>
    </rPh>
    <rPh sb="13" eb="15">
      <t>ジギョウ</t>
    </rPh>
    <rPh sb="15" eb="16">
      <t>ヒ</t>
    </rPh>
    <rPh sb="16" eb="18">
      <t>ホジョ</t>
    </rPh>
    <phoneticPr fontId="3"/>
  </si>
  <si>
    <t>別紙２－２</t>
    <rPh sb="0" eb="2">
      <t>ベッシ</t>
    </rPh>
    <phoneticPr fontId="3"/>
  </si>
  <si>
    <r>
      <rPr>
        <b/>
        <u/>
        <sz val="11"/>
        <rFont val="Meiryo UI"/>
        <family val="3"/>
        <charset val="128"/>
      </rPr>
      <t xml:space="preserve">交付申請時点で、既に支払いを終えている場合に、提出が必要です。
</t>
    </r>
    <r>
      <rPr>
        <b/>
        <sz val="11"/>
        <rFont val="Meiryo UI"/>
        <family val="3"/>
        <charset val="128"/>
      </rPr>
      <t>　□</t>
    </r>
    <r>
      <rPr>
        <sz val="11"/>
        <rFont val="Meiryo UI"/>
        <family val="3"/>
        <charset val="128"/>
      </rPr>
      <t xml:space="preserve">　納品書及び領収書は、同じものを実績報告時点でもご提出いただきます。
　□　銀行振込等で領収書が発行されない場合は、振込の相手方及び金額が証明できる書類を提出してください。
　□　法人又は事業所が宛名の書類をご提出ください。個人名が宛名のものは、認められません。
　□　領収書の但し書きは「お品代」ではなく、具体的な名称を記載してください。
</t>
    </r>
    <rPh sb="0" eb="2">
      <t>コウフ</t>
    </rPh>
    <rPh sb="2" eb="4">
      <t>シンセイ</t>
    </rPh>
    <rPh sb="4" eb="6">
      <t>ジテン</t>
    </rPh>
    <rPh sb="23" eb="25">
      <t>テイシュツ</t>
    </rPh>
    <rPh sb="26" eb="28">
      <t>ヒツヨウ</t>
    </rPh>
    <phoneticPr fontId="3"/>
  </si>
  <si>
    <r>
      <rPr>
        <b/>
        <u/>
        <sz val="11"/>
        <rFont val="Meiryo UI"/>
        <family val="3"/>
        <charset val="128"/>
      </rPr>
      <t>交付申請時点で、既に支払いを終えている場合であって、対象経費の支払い時に、
金額換算可能なポイントの付与又は利用があった法人のみ、提出が必要です。</t>
    </r>
    <r>
      <rPr>
        <sz val="11"/>
        <rFont val="Meiryo UI"/>
        <family val="3"/>
        <charset val="128"/>
      </rPr>
      <t xml:space="preserve">
　※</t>
    </r>
    <r>
      <rPr>
        <u/>
        <sz val="11"/>
        <rFont val="Meiryo UI"/>
        <family val="3"/>
        <charset val="128"/>
      </rPr>
      <t>具体的には、以下のようなケースが該当します。</t>
    </r>
    <r>
      <rPr>
        <sz val="11"/>
        <rFont val="Meiryo UI"/>
        <family val="3"/>
        <charset val="128"/>
      </rPr>
      <t xml:space="preserve">
　　・ クレジットカードや、その他購入に伴いポイントの付与されるポイントカード（購入先の家電量販店のポイントカード等）を利用した場合
　　・ 上記の他、ネットショッピング等により、ポイントが付与される場合
　□　ポイント数が記載された請求書、ポイント付与の条件（何円購入で何ポイント）や１ポイント当たりの換金率が記載されたカード会社の規約書等を提出してください。
　□　各種ポイント相当額については、「寄附金その他収入額」に計上し、対象経費の実支出額から控除してください。ポイント相当額が控除されていなかったり、計算方法を誤っていたりした場合には、補助金を返還いただく場合がございます。くれぐれもご注意ください。</t>
    </r>
    <rPh sb="19" eb="21">
      <t>バアイ</t>
    </rPh>
    <rPh sb="65" eb="67">
      <t>テイシュツ</t>
    </rPh>
    <rPh sb="68" eb="70">
      <t>ヒツヨウ</t>
    </rPh>
    <rPh sb="93" eb="95">
      <t>ガイトウ</t>
    </rPh>
    <rPh sb="142" eb="143">
      <t>サキ</t>
    </rPh>
    <rPh sb="171" eb="173">
      <t>ジョウキ</t>
    </rPh>
    <phoneticPr fontId="3"/>
  </si>
  <si>
    <t>交付申請書の提出にあたり、こちらで提出書類をチェックの上、一緒にご提出下さい。</t>
    <rPh sb="0" eb="2">
      <t>コウフ</t>
    </rPh>
    <rPh sb="2" eb="5">
      <t>シンセイショ</t>
    </rPh>
    <rPh sb="6" eb="8">
      <t>テイシュツ</t>
    </rPh>
    <rPh sb="17" eb="19">
      <t>テイシュツ</t>
    </rPh>
    <rPh sb="19" eb="21">
      <t>ショルイ</t>
    </rPh>
    <rPh sb="27" eb="28">
      <t>ウエ</t>
    </rPh>
    <rPh sb="29" eb="31">
      <t>イッショ</t>
    </rPh>
    <rPh sb="33" eb="35">
      <t>テイシュツ</t>
    </rPh>
    <rPh sb="35" eb="36">
      <t>クダ</t>
    </rPh>
    <phoneticPr fontId="3"/>
  </si>
  <si>
    <t>支払金口座振替依頼書</t>
    <rPh sb="0" eb="2">
      <t>シハラ</t>
    </rPh>
    <rPh sb="2" eb="3">
      <t>キン</t>
    </rPh>
    <rPh sb="3" eb="5">
      <t>コウザ</t>
    </rPh>
    <rPh sb="5" eb="7">
      <t>フリカエ</t>
    </rPh>
    <rPh sb="7" eb="10">
      <t>イライショ</t>
    </rPh>
    <phoneticPr fontId="3"/>
  </si>
  <si>
    <t>・日付は空欄にしてください。
・印鑑証明書と同じ印鑑を使用し、押印してください。</t>
    <rPh sb="1" eb="3">
      <t>ヒヅケ</t>
    </rPh>
    <rPh sb="4" eb="6">
      <t>クウラン</t>
    </rPh>
    <phoneticPr fontId="3"/>
  </si>
  <si>
    <t>２-１　今回申請する機器について、補助要件(技術的要件)に合致するか否かを確認します。
　　　それぞれの機器ごとに、以下の内容に沿って性能を記載してください。
　　　　機器の性能については、「①　センサー等により外界や自己の状況を認識」「②　①によって得られた状況を解析」「③　②の結果に応じた
　　　動作を行う」についてそれぞれ分かるように記載をしてください。
　　　　経済産業省が行う「ロボット介護機器開発・導入促進事業」（平成25年度～平成29年度）、「ロボット介護機器開発・標準化事業」(平成30年
　　　度～令和2年度)、「ロボット介護機器開発等推進事業(開発補助)」(令和3年度～)において採択された介護ロボット(「重点分野6分野13項目
　　　の対象機器・システムの開発」)の場合を除く。
　　　【参考】https://robotcare.jp/data/news/list2019_10ver1.pdf</t>
    <rPh sb="4" eb="6">
      <t>コンカイ</t>
    </rPh>
    <rPh sb="6" eb="8">
      <t>シンセイ</t>
    </rPh>
    <rPh sb="10" eb="12">
      <t>キキ</t>
    </rPh>
    <rPh sb="17" eb="19">
      <t>ホジョ</t>
    </rPh>
    <rPh sb="19" eb="21">
      <t>ヨウケン</t>
    </rPh>
    <rPh sb="22" eb="24">
      <t>ギジュツ</t>
    </rPh>
    <rPh sb="24" eb="25">
      <t>テキ</t>
    </rPh>
    <rPh sb="25" eb="27">
      <t>ヨウケン</t>
    </rPh>
    <rPh sb="29" eb="31">
      <t>ガッチ</t>
    </rPh>
    <rPh sb="34" eb="35">
      <t>イナ</t>
    </rPh>
    <rPh sb="37" eb="39">
      <t>カクニン</t>
    </rPh>
    <rPh sb="52" eb="54">
      <t>キキ</t>
    </rPh>
    <rPh sb="58" eb="60">
      <t>イカ</t>
    </rPh>
    <rPh sb="61" eb="63">
      <t>ナイヨウ</t>
    </rPh>
    <rPh sb="64" eb="65">
      <t>ソ</t>
    </rPh>
    <rPh sb="67" eb="69">
      <t>セイノウ</t>
    </rPh>
    <rPh sb="70" eb="72">
      <t>キサイ</t>
    </rPh>
    <rPh sb="186" eb="188">
      <t>ケイザイ</t>
    </rPh>
    <rPh sb="188" eb="190">
      <t>サンギョウ</t>
    </rPh>
    <rPh sb="190" eb="191">
      <t>ショウ</t>
    </rPh>
    <rPh sb="192" eb="193">
      <t>オコナ</t>
    </rPh>
    <rPh sb="199" eb="201">
      <t>カイゴ</t>
    </rPh>
    <rPh sb="201" eb="203">
      <t>キキ</t>
    </rPh>
    <rPh sb="203" eb="205">
      <t>カイハツ</t>
    </rPh>
    <rPh sb="206" eb="208">
      <t>ドウニュウ</t>
    </rPh>
    <rPh sb="208" eb="210">
      <t>ソクシン</t>
    </rPh>
    <rPh sb="210" eb="212">
      <t>ジギョウ</t>
    </rPh>
    <rPh sb="214" eb="216">
      <t>ヘイセイ</t>
    </rPh>
    <rPh sb="218" eb="220">
      <t>ネンド</t>
    </rPh>
    <rPh sb="221" eb="223">
      <t>ヘイセイ</t>
    </rPh>
    <rPh sb="225" eb="227">
      <t>ネンド</t>
    </rPh>
    <rPh sb="234" eb="236">
      <t>カイゴ</t>
    </rPh>
    <rPh sb="236" eb="238">
      <t>キキ</t>
    </rPh>
    <rPh sb="238" eb="240">
      <t>カイハツ</t>
    </rPh>
    <rPh sb="241" eb="244">
      <t>ヒョウジュンカ</t>
    </rPh>
    <rPh sb="244" eb="246">
      <t>ジギョウ</t>
    </rPh>
    <rPh sb="248" eb="250">
      <t>ヘイセイ</t>
    </rPh>
    <rPh sb="259" eb="261">
      <t>レイワ</t>
    </rPh>
    <rPh sb="262" eb="264">
      <t>ネンド</t>
    </rPh>
    <rPh sb="271" eb="273">
      <t>カイゴ</t>
    </rPh>
    <rPh sb="273" eb="275">
      <t>キキ</t>
    </rPh>
    <rPh sb="275" eb="277">
      <t>カイハツ</t>
    </rPh>
    <rPh sb="277" eb="278">
      <t>トウ</t>
    </rPh>
    <rPh sb="278" eb="280">
      <t>スイシン</t>
    </rPh>
    <rPh sb="280" eb="282">
      <t>ジギョウ</t>
    </rPh>
    <rPh sb="283" eb="285">
      <t>カイハツ</t>
    </rPh>
    <rPh sb="285" eb="287">
      <t>ホジョ</t>
    </rPh>
    <rPh sb="290" eb="292">
      <t>レイワ</t>
    </rPh>
    <rPh sb="293" eb="295">
      <t>ネンド</t>
    </rPh>
    <rPh sb="301" eb="303">
      <t>サイタク</t>
    </rPh>
    <rPh sb="306" eb="308">
      <t>カイゴ</t>
    </rPh>
    <rPh sb="314" eb="316">
      <t>ジュウテン</t>
    </rPh>
    <rPh sb="316" eb="318">
      <t>ブンヤ</t>
    </rPh>
    <rPh sb="319" eb="321">
      <t>ブンヤ</t>
    </rPh>
    <rPh sb="323" eb="325">
      <t>コウモク</t>
    </rPh>
    <rPh sb="330" eb="332">
      <t>タイショウ</t>
    </rPh>
    <rPh sb="332" eb="334">
      <t>キキ</t>
    </rPh>
    <rPh sb="340" eb="342">
      <t>カイハツ</t>
    </rPh>
    <rPh sb="345" eb="347">
      <t>バアイ</t>
    </rPh>
    <rPh sb="348" eb="349">
      <t>ノゾ</t>
    </rPh>
    <phoneticPr fontId="10"/>
  </si>
  <si>
    <t>【課題】</t>
    <rPh sb="1" eb="3">
      <t>カダイ</t>
    </rPh>
    <phoneticPr fontId="10"/>
  </si>
  <si>
    <t>【原因】</t>
    <rPh sb="1" eb="3">
      <t>ゲンイン</t>
    </rPh>
    <phoneticPr fontId="10"/>
  </si>
  <si>
    <t>令和5年4月1日以降に取得したものを提出してください。
なお、1事業者で複数事業所分を申請する場合、いずれか１つの事業所分に原本を添付し、その他の事業所分については写しを添付いただいて差し支えありません。</t>
    <rPh sb="0" eb="2">
      <t>レイワ</t>
    </rPh>
    <rPh sb="3" eb="4">
      <t>ネン</t>
    </rPh>
    <rPh sb="5" eb="6">
      <t>ガツ</t>
    </rPh>
    <rPh sb="7" eb="8">
      <t>ニチ</t>
    </rPh>
    <rPh sb="8" eb="10">
      <t>イコウ</t>
    </rPh>
    <rPh sb="11" eb="13">
      <t>シュトク</t>
    </rPh>
    <rPh sb="18" eb="20">
      <t>テイシュツ</t>
    </rPh>
    <phoneticPr fontId="3"/>
  </si>
  <si>
    <t>令和4年度</t>
    <rPh sb="0" eb="2">
      <t>レイワ</t>
    </rPh>
    <rPh sb="3" eb="5">
      <t>ネンド</t>
    </rPh>
    <phoneticPr fontId="3"/>
  </si>
  <si>
    <t>令和５年度次世代介護機器導入促進支援事業補助金</t>
    <rPh sb="0" eb="2">
      <t>レイワ</t>
    </rPh>
    <rPh sb="14" eb="16">
      <t>ソクシン</t>
    </rPh>
    <rPh sb="16" eb="18">
      <t>シエン</t>
    </rPh>
    <rPh sb="18" eb="20">
      <t>ジギョウ</t>
    </rPh>
    <rPh sb="20" eb="23">
      <t>ホジョキン</t>
    </rPh>
    <phoneticPr fontId="3"/>
  </si>
  <si>
    <t>代表者職氏名:　　　　　　　　　　　</t>
    <rPh sb="0" eb="3">
      <t>ダイヒョウシャ</t>
    </rPh>
    <rPh sb="3" eb="4">
      <t>ショク</t>
    </rPh>
    <rPh sb="4" eb="6">
      <t>シメイ</t>
    </rPh>
    <rPh sb="5" eb="6">
      <t>ナ</t>
    </rPh>
    <phoneticPr fontId="3"/>
  </si>
  <si>
    <t>法人名:</t>
    <rPh sb="0" eb="2">
      <t>ホウジン</t>
    </rPh>
    <rPh sb="2" eb="3">
      <t>メイ</t>
    </rPh>
    <phoneticPr fontId="3"/>
  </si>
  <si>
    <t>本書は、原本と相違ないことを証明します。</t>
  </si>
  <si>
    <t>　　</t>
    <phoneticPr fontId="3"/>
  </si>
  <si>
    <t>合　　計</t>
    <rPh sb="0" eb="1">
      <t>ア</t>
    </rPh>
    <rPh sb="3" eb="4">
      <t>ケイ</t>
    </rPh>
    <phoneticPr fontId="3"/>
  </si>
  <si>
    <t>機器購入費</t>
    <rPh sb="0" eb="2">
      <t>キキ</t>
    </rPh>
    <rPh sb="2" eb="5">
      <t>コウニュウヒ</t>
    </rPh>
    <phoneticPr fontId="3"/>
  </si>
  <si>
    <t>備　　考</t>
    <rPh sb="0" eb="1">
      <t>ソナエ</t>
    </rPh>
    <rPh sb="3" eb="4">
      <t>コウ</t>
    </rPh>
    <phoneticPr fontId="3"/>
  </si>
  <si>
    <t>予算（見込）額</t>
    <rPh sb="0" eb="2">
      <t>ヨサン</t>
    </rPh>
    <rPh sb="3" eb="5">
      <t>ミコミ</t>
    </rPh>
    <rPh sb="6" eb="7">
      <t>ガク</t>
    </rPh>
    <phoneticPr fontId="3"/>
  </si>
  <si>
    <t>区　　分</t>
    <rPh sb="0" eb="1">
      <t>ク</t>
    </rPh>
    <rPh sb="3" eb="4">
      <t>フン</t>
    </rPh>
    <phoneticPr fontId="3"/>
  </si>
  <si>
    <t xml:space="preserve"> </t>
    <phoneticPr fontId="3"/>
  </si>
  <si>
    <t>２　歳出の部</t>
    <rPh sb="2" eb="4">
      <t>サイシュツ</t>
    </rPh>
    <rPh sb="5" eb="6">
      <t>ブ</t>
    </rPh>
    <phoneticPr fontId="3"/>
  </si>
  <si>
    <t>自己資金</t>
    <rPh sb="0" eb="2">
      <t>ジコ</t>
    </rPh>
    <rPh sb="2" eb="4">
      <t>シキン</t>
    </rPh>
    <phoneticPr fontId="3"/>
  </si>
  <si>
    <t>東京都補助金</t>
    <rPh sb="0" eb="2">
      <t>トウキョウ</t>
    </rPh>
    <rPh sb="2" eb="3">
      <t>ト</t>
    </rPh>
    <rPh sb="3" eb="6">
      <t>ホジョキン</t>
    </rPh>
    <phoneticPr fontId="3"/>
  </si>
  <si>
    <t>（単位：円）</t>
    <rPh sb="1" eb="3">
      <t>タンイ</t>
    </rPh>
    <rPh sb="4" eb="5">
      <t>エン</t>
    </rPh>
    <phoneticPr fontId="3"/>
  </si>
  <si>
    <t>１ 歳入の部</t>
    <rPh sb="2" eb="4">
      <t>サイニュウ</t>
    </rPh>
    <rPh sb="5" eb="6">
      <t>ブ</t>
    </rPh>
    <phoneticPr fontId="3"/>
  </si>
  <si>
    <t>歳入歳出予算（見込）書抄本</t>
    <rPh sb="0" eb="2">
      <t>サイニュウ</t>
    </rPh>
    <rPh sb="2" eb="4">
      <t>サイシュツ</t>
    </rPh>
    <rPh sb="4" eb="6">
      <t>ヨサン</t>
    </rPh>
    <rPh sb="7" eb="9">
      <t>ミコミ</t>
    </rPh>
    <rPh sb="10" eb="11">
      <t>ショ</t>
    </rPh>
    <rPh sb="11" eb="13">
      <t>ショウホン</t>
    </rPh>
    <phoneticPr fontId="3"/>
  </si>
  <si>
    <t>事業所名称：</t>
    <rPh sb="0" eb="3">
      <t>ジギョウショ</t>
    </rPh>
    <rPh sb="3" eb="5">
      <t>メイショウ</t>
    </rPh>
    <phoneticPr fontId="3"/>
  </si>
  <si>
    <t>２－７　その他</t>
    <rPh sb="6" eb="7">
      <t>タ</t>
    </rPh>
    <phoneticPr fontId="3"/>
  </si>
  <si>
    <t>LIFEによる情報収集に協力する意思を有するか。</t>
    <phoneticPr fontId="3"/>
  </si>
  <si>
    <t>次世代介護機器導入推進事業費補助　導入計画書</t>
    <rPh sb="0" eb="3">
      <t>ジセダイ</t>
    </rPh>
    <rPh sb="3" eb="5">
      <t>カイゴ</t>
    </rPh>
    <rPh sb="5" eb="7">
      <t>キキ</t>
    </rPh>
    <rPh sb="7" eb="9">
      <t>ドウニュウ</t>
    </rPh>
    <rPh sb="9" eb="11">
      <t>スイシン</t>
    </rPh>
    <rPh sb="11" eb="13">
      <t>ジギョウ</t>
    </rPh>
    <rPh sb="13" eb="14">
      <t>ヒ</t>
    </rPh>
    <rPh sb="14" eb="16">
      <t>ホジョ</t>
    </rPh>
    <phoneticPr fontId="10"/>
  </si>
  <si>
    <t>【アドバンスト施設の役割】
　①　公益財団法人東京都福祉保健財団（以下、財団という。）が実施する「アドバンストセミナー」の受講（３回程度を予定）《必須》
　②　アドバンストセミナーで出される課題への対応《必須》
　③　財団が実施する各種セミナー（生産性向上セミナー、導入前セミナー等）において、機器導入を検討する事業者に対し、
　     自事業所の取組や機器の活用事例等を公開
　④　財団が企画する公開見学会で、機器導入を検討する事業者に対し、実際の機器活用現場を見る機会を提供
　⑤　財団が作成する事例集（事例動画）への協力
　※①及び②は原則として必須です。③から⑤までは、事業所の状況に応じ御協力いただきます。　
　※上記以外の協力を依頼する場合があります。</t>
    <rPh sb="7" eb="9">
      <t>シセツ</t>
    </rPh>
    <rPh sb="10" eb="12">
      <t>ヤクワリ</t>
    </rPh>
    <rPh sb="18" eb="20">
      <t>コウエキ</t>
    </rPh>
    <rPh sb="20" eb="22">
      <t>ザイダン</t>
    </rPh>
    <rPh sb="22" eb="24">
      <t>ホウジン</t>
    </rPh>
    <rPh sb="24" eb="27">
      <t>トウキョウト</t>
    </rPh>
    <rPh sb="27" eb="29">
      <t>フクシ</t>
    </rPh>
    <rPh sb="29" eb="31">
      <t>ホケン</t>
    </rPh>
    <rPh sb="31" eb="33">
      <t>ザイダン</t>
    </rPh>
    <rPh sb="34" eb="36">
      <t>イカ</t>
    </rPh>
    <rPh sb="37" eb="39">
      <t>ザイダン</t>
    </rPh>
    <rPh sb="45" eb="47">
      <t>ジッシ</t>
    </rPh>
    <rPh sb="62" eb="64">
      <t>ジュコウ</t>
    </rPh>
    <rPh sb="66" eb="67">
      <t>カイ</t>
    </rPh>
    <rPh sb="67" eb="69">
      <t>テイド</t>
    </rPh>
    <rPh sb="70" eb="72">
      <t>ヨテイ</t>
    </rPh>
    <rPh sb="74" eb="76">
      <t>ヒッス</t>
    </rPh>
    <rPh sb="92" eb="93">
      <t>ダ</t>
    </rPh>
    <rPh sb="96" eb="98">
      <t>カダイ</t>
    </rPh>
    <rPh sb="100" eb="102">
      <t>タイオウ</t>
    </rPh>
    <rPh sb="103" eb="105">
      <t>ヒッス</t>
    </rPh>
    <rPh sb="110" eb="112">
      <t>ザイダン</t>
    </rPh>
    <rPh sb="113" eb="115">
      <t>ジッシ</t>
    </rPh>
    <rPh sb="117" eb="119">
      <t>カクシュ</t>
    </rPh>
    <rPh sb="124" eb="126">
      <t>セイサン</t>
    </rPh>
    <rPh sb="126" eb="127">
      <t>セイ</t>
    </rPh>
    <rPh sb="127" eb="129">
      <t>コウジョウ</t>
    </rPh>
    <rPh sb="134" eb="136">
      <t>ドウニュウ</t>
    </rPh>
    <rPh sb="136" eb="137">
      <t>マエ</t>
    </rPh>
    <rPh sb="141" eb="142">
      <t>トウ</t>
    </rPh>
    <rPh sb="148" eb="150">
      <t>キキ</t>
    </rPh>
    <rPh sb="150" eb="152">
      <t>ドウニュウ</t>
    </rPh>
    <rPh sb="153" eb="155">
      <t>ケントウ</t>
    </rPh>
    <rPh sb="157" eb="160">
      <t>ジギョウシャ</t>
    </rPh>
    <rPh sb="161" eb="162">
      <t>タイ</t>
    </rPh>
    <rPh sb="171" eb="172">
      <t>ジ</t>
    </rPh>
    <rPh sb="172" eb="175">
      <t>ジギョウショ</t>
    </rPh>
    <rPh sb="176" eb="178">
      <t>トリクミ</t>
    </rPh>
    <rPh sb="179" eb="181">
      <t>キキ</t>
    </rPh>
    <rPh sb="182" eb="184">
      <t>カツヨウ</t>
    </rPh>
    <rPh sb="184" eb="186">
      <t>ジレイ</t>
    </rPh>
    <rPh sb="186" eb="187">
      <t>トウ</t>
    </rPh>
    <rPh sb="194" eb="196">
      <t>ザイダン</t>
    </rPh>
    <rPh sb="197" eb="199">
      <t>キカク</t>
    </rPh>
    <rPh sb="201" eb="203">
      <t>コウカイ</t>
    </rPh>
    <rPh sb="203" eb="205">
      <t>ケンガク</t>
    </rPh>
    <rPh sb="205" eb="206">
      <t>カイ</t>
    </rPh>
    <rPh sb="208" eb="210">
      <t>キキ</t>
    </rPh>
    <rPh sb="210" eb="212">
      <t>ドウニュウ</t>
    </rPh>
    <rPh sb="213" eb="215">
      <t>ケントウ</t>
    </rPh>
    <rPh sb="217" eb="220">
      <t>ジギョウシャ</t>
    </rPh>
    <rPh sb="221" eb="222">
      <t>タイ</t>
    </rPh>
    <rPh sb="224" eb="226">
      <t>ジッサイ</t>
    </rPh>
    <rPh sb="227" eb="229">
      <t>キキ</t>
    </rPh>
    <rPh sb="229" eb="231">
      <t>カツヨウ</t>
    </rPh>
    <rPh sb="231" eb="233">
      <t>ゲンバ</t>
    </rPh>
    <rPh sb="234" eb="235">
      <t>ミ</t>
    </rPh>
    <rPh sb="236" eb="238">
      <t>キカイ</t>
    </rPh>
    <rPh sb="239" eb="241">
      <t>テイキョウ</t>
    </rPh>
    <rPh sb="245" eb="247">
      <t>ザイダン</t>
    </rPh>
    <rPh sb="248" eb="250">
      <t>サクセイ</t>
    </rPh>
    <rPh sb="252" eb="254">
      <t>ジレイ</t>
    </rPh>
    <rPh sb="254" eb="255">
      <t>シュウ</t>
    </rPh>
    <rPh sb="256" eb="258">
      <t>ジレイ</t>
    </rPh>
    <rPh sb="258" eb="260">
      <t>ドウガ</t>
    </rPh>
    <rPh sb="263" eb="265">
      <t>キョウリョク</t>
    </rPh>
    <rPh sb="271" eb="272">
      <t>オヨ</t>
    </rPh>
    <rPh sb="275" eb="277">
      <t>ゲンソク</t>
    </rPh>
    <rPh sb="280" eb="282">
      <t>ヒッス</t>
    </rPh>
    <rPh sb="293" eb="296">
      <t>ジギョウショ</t>
    </rPh>
    <rPh sb="297" eb="299">
      <t>ジョウキョウ</t>
    </rPh>
    <rPh sb="300" eb="301">
      <t>オウ</t>
    </rPh>
    <rPh sb="302" eb="305">
      <t>ゴキョウリョク</t>
    </rPh>
    <rPh sb="316" eb="318">
      <t>ジョウキ</t>
    </rPh>
    <rPh sb="318" eb="320">
      <t>イガイ</t>
    </rPh>
    <rPh sb="321" eb="323">
      <t>キョウリョク</t>
    </rPh>
    <rPh sb="324" eb="326">
      <t>イライ</t>
    </rPh>
    <rPh sb="328" eb="330">
      <t>バアイ</t>
    </rPh>
    <phoneticPr fontId="3"/>
  </si>
  <si>
    <t>次世代介護機器導入推進事業　提出書類一覧(本票)</t>
    <rPh sb="21" eb="22">
      <t>ホン</t>
    </rPh>
    <rPh sb="22" eb="23">
      <t>ヒョウ</t>
    </rPh>
    <phoneticPr fontId="3"/>
  </si>
  <si>
    <t>　令和５年度介護現場改革促進事業補助金交付要綱（令和５年３月３１日付４福保高介第２２９３号。
以下「要綱」という。）第５条の規定に基づく補助金の交付の申請を行うに当たり、
以下（１）から（５）の事項をここに誓約します。
（１）当該申請により補助金等の交付を受けようとする者（法人その他の団体にあっては、代
　　表者、役員又は使用人その他の従業員若しくは構成員を含む。）が東京都暴力団排除条例
　　第２条第２号に規定する暴力団、同条第３号に規定する暴力団員又は同条第４号に規定す
　　る暴力団関係者（以下「暴力団員等」という。）に該当せず、かつ将来にわたっても該当
　　しないこと。
（２）交付要綱による補助金の交付と対象経費を重複して、他の補助金等の交付を受けていな
　　いこと。
（３）補助金の対象経費の支出に関する契約の相手方から寄付を受けていないこと。
（４）補助金の対象経費の支出に関する契約に当たり、入札の実施や複数の見積書の比較など
　　適切な手続きにより契約の相手方を決定すること。
（５）法人として、社会福祉法（昭和２６年法律第４５号）、老人福祉法（昭和３８年法律第
　　１３３号）、介護保険法（平成９年法律第１２３号）又はこれらの法律に基づく命令に違
　　反する事実がないこと。
　また、この誓約に違反又は相違があり、要綱別記２補助条件８（１）の規定により補助金等
の交付の決定の取消しを受けた場合において、要綱別記２補助条件９の規定に基づき返還を命
じられたときは、これに異議なく応じることを誓約します。
　あわせて、知事が必要と認めた場合には、暴力団員等であるか否かの確認のため、警視庁へ
照会がなされることに同意します。</t>
    <rPh sb="345" eb="348">
      <t>ホジョキン</t>
    </rPh>
    <rPh sb="349" eb="351">
      <t>タイショウ</t>
    </rPh>
    <rPh sb="351" eb="353">
      <t>ケイヒ</t>
    </rPh>
    <rPh sb="354" eb="356">
      <t>シシュツ</t>
    </rPh>
    <rPh sb="357" eb="358">
      <t>カン</t>
    </rPh>
    <rPh sb="360" eb="362">
      <t>ケイヤク</t>
    </rPh>
    <rPh sb="363" eb="365">
      <t>アイテ</t>
    </rPh>
    <rPh sb="365" eb="366">
      <t>カタ</t>
    </rPh>
    <rPh sb="368" eb="370">
      <t>キフ</t>
    </rPh>
    <rPh sb="371" eb="372">
      <t>ウ</t>
    </rPh>
    <rPh sb="384" eb="387">
      <t>ホジョキン</t>
    </rPh>
    <rPh sb="388" eb="390">
      <t>タイショウ</t>
    </rPh>
    <rPh sb="390" eb="392">
      <t>ケイヒ</t>
    </rPh>
    <rPh sb="393" eb="395">
      <t>シシュツ</t>
    </rPh>
    <rPh sb="396" eb="397">
      <t>カン</t>
    </rPh>
    <rPh sb="399" eb="401">
      <t>ケイヤク</t>
    </rPh>
    <rPh sb="402" eb="403">
      <t>ア</t>
    </rPh>
    <rPh sb="406" eb="408">
      <t>ニュウサツ</t>
    </rPh>
    <rPh sb="409" eb="411">
      <t>ジッシ</t>
    </rPh>
    <rPh sb="412" eb="414">
      <t>フクスウ</t>
    </rPh>
    <rPh sb="415" eb="417">
      <t>ミツ</t>
    </rPh>
    <rPh sb="417" eb="418">
      <t>ショ</t>
    </rPh>
    <rPh sb="419" eb="421">
      <t>ヒカク</t>
    </rPh>
    <rPh sb="426" eb="428">
      <t>テキセツ</t>
    </rPh>
    <rPh sb="429" eb="431">
      <t>テツヅ</t>
    </rPh>
    <rPh sb="435" eb="437">
      <t>ケイヤク</t>
    </rPh>
    <rPh sb="438" eb="440">
      <t>アイテ</t>
    </rPh>
    <rPh sb="440" eb="441">
      <t>カタ</t>
    </rPh>
    <rPh sb="442" eb="444">
      <t>ケッテイ</t>
    </rPh>
    <rPh sb="453" eb="455">
      <t>ホウジン</t>
    </rPh>
    <rPh sb="459" eb="461">
      <t>シャカイ</t>
    </rPh>
    <rPh sb="461" eb="463">
      <t>フクシ</t>
    </rPh>
    <rPh sb="463" eb="464">
      <t>ホウ</t>
    </rPh>
    <rPh sb="465" eb="467">
      <t>ショウワ</t>
    </rPh>
    <rPh sb="469" eb="470">
      <t>ネン</t>
    </rPh>
    <rPh sb="470" eb="472">
      <t>ホウリツ</t>
    </rPh>
    <rPh sb="472" eb="473">
      <t>ダイ</t>
    </rPh>
    <rPh sb="475" eb="476">
      <t>ゴウ</t>
    </rPh>
    <rPh sb="478" eb="480">
      <t>ロウジン</t>
    </rPh>
    <rPh sb="480" eb="482">
      <t>フクシ</t>
    </rPh>
    <rPh sb="482" eb="483">
      <t>ホウ</t>
    </rPh>
    <rPh sb="484" eb="486">
      <t>ショウワ</t>
    </rPh>
    <rPh sb="488" eb="489">
      <t>ネン</t>
    </rPh>
    <rPh sb="489" eb="491">
      <t>ホウリツ</t>
    </rPh>
    <rPh sb="491" eb="492">
      <t>ダイ</t>
    </rPh>
    <rPh sb="498" eb="499">
      <t>ゴウ</t>
    </rPh>
    <rPh sb="501" eb="503">
      <t>カイゴ</t>
    </rPh>
    <rPh sb="503" eb="505">
      <t>ホケン</t>
    </rPh>
    <rPh sb="505" eb="506">
      <t>ホウ</t>
    </rPh>
    <rPh sb="507" eb="509">
      <t>ヘイセイ</t>
    </rPh>
    <rPh sb="510" eb="511">
      <t>ネン</t>
    </rPh>
    <rPh sb="511" eb="513">
      <t>ホウリツ</t>
    </rPh>
    <rPh sb="513" eb="514">
      <t>ダイ</t>
    </rPh>
    <rPh sb="517" eb="518">
      <t>ゴウ</t>
    </rPh>
    <rPh sb="519" eb="520">
      <t>マタ</t>
    </rPh>
    <rPh sb="525" eb="527">
      <t>ホウリツ</t>
    </rPh>
    <rPh sb="528" eb="529">
      <t>モト</t>
    </rPh>
    <rPh sb="531" eb="533">
      <t>メイレイ</t>
    </rPh>
    <rPh sb="541" eb="543">
      <t>ジジツ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</si>
</sst>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quot;人&quot;"/>
    <numFmt numFmtId="177" formatCode="#,##0&quot;台&quot;"/>
    <numFmt numFmtId="178" formatCode="0&quot;年&quot;"/>
    <numFmt numFmtId="179" formatCode="0.0&quot;人&quot;"/>
  </numFmts>
  <fonts count="4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ＭＳ 明朝"/>
      <family val="1"/>
      <charset val="128"/>
    </font>
    <font>
      <sz val="12"/>
      <name val="ＭＳ 明朝"/>
      <family val="1"/>
      <charset val="128"/>
    </font>
    <font>
      <sz val="10"/>
      <name val="ＭＳ 明朝"/>
      <family val="1"/>
      <charset val="128"/>
    </font>
    <font>
      <sz val="11"/>
      <name val="ＭＳ Ｐゴシック"/>
      <family val="3"/>
      <charset val="128"/>
    </font>
    <font>
      <sz val="14"/>
      <name val="ＭＳ 明朝"/>
      <family val="1"/>
      <charset val="128"/>
    </font>
    <font>
      <sz val="11"/>
      <color theme="1"/>
      <name val="ＭＳ Ｐゴシック"/>
      <family val="2"/>
      <scheme val="minor"/>
    </font>
    <font>
      <sz val="6"/>
      <name val="ＭＳ Ｐゴシック"/>
      <family val="3"/>
      <charset val="128"/>
      <scheme val="minor"/>
    </font>
    <font>
      <sz val="12"/>
      <name val="ＭＳ Ｐゴシック"/>
      <family val="3"/>
      <charset val="128"/>
      <scheme val="minor"/>
    </font>
    <font>
      <b/>
      <sz val="14"/>
      <name val="ＭＳ Ｐゴシック"/>
      <family val="3"/>
      <charset val="128"/>
      <scheme val="minor"/>
    </font>
    <font>
      <sz val="9"/>
      <name val="ＭＳ 明朝"/>
      <family val="1"/>
      <charset val="128"/>
    </font>
    <font>
      <sz val="11"/>
      <name val="ＭＳ Ｐゴシック"/>
      <family val="2"/>
      <scheme val="minor"/>
    </font>
    <font>
      <sz val="18"/>
      <name val="ＭＳ Ｐゴシック"/>
      <family val="3"/>
      <charset val="128"/>
      <scheme val="minor"/>
    </font>
    <font>
      <sz val="11"/>
      <name val="ＭＳ Ｐゴシック"/>
      <family val="3"/>
      <charset val="128"/>
      <scheme val="minor"/>
    </font>
    <font>
      <sz val="10"/>
      <color rgb="FFFF0000"/>
      <name val="ＭＳ Ｐゴシック"/>
      <family val="3"/>
      <charset val="128"/>
      <scheme val="minor"/>
    </font>
    <font>
      <b/>
      <sz val="12"/>
      <name val="ＭＳ 明朝"/>
      <family val="1"/>
      <charset val="128"/>
    </font>
    <font>
      <b/>
      <sz val="10"/>
      <name val="ＭＳ 明朝"/>
      <family val="1"/>
      <charset val="128"/>
    </font>
    <font>
      <b/>
      <sz val="18"/>
      <name val="ＭＳ Ｐゴシック"/>
      <family val="3"/>
      <charset val="128"/>
      <scheme val="minor"/>
    </font>
    <font>
      <sz val="14"/>
      <name val="ＭＳ Ｐゴシック"/>
      <family val="3"/>
      <charset val="128"/>
      <scheme val="minor"/>
    </font>
    <font>
      <b/>
      <sz val="18"/>
      <name val="Meiryo UI"/>
      <family val="3"/>
      <charset val="128"/>
    </font>
    <font>
      <b/>
      <u val="double"/>
      <sz val="18"/>
      <name val="Meiryo UI"/>
      <family val="3"/>
      <charset val="128"/>
    </font>
    <font>
      <sz val="11"/>
      <name val="Meiryo UI"/>
      <family val="3"/>
      <charset val="128"/>
    </font>
    <font>
      <sz val="12"/>
      <name val="Meiryo UI"/>
      <family val="3"/>
      <charset val="128"/>
    </font>
    <font>
      <b/>
      <sz val="24"/>
      <name val="Meiryo UI"/>
      <family val="3"/>
      <charset val="128"/>
    </font>
    <font>
      <sz val="14"/>
      <name val="Meiryo UI"/>
      <family val="3"/>
      <charset val="128"/>
    </font>
    <font>
      <b/>
      <sz val="14"/>
      <name val="Meiryo UI"/>
      <family val="3"/>
      <charset val="128"/>
    </font>
    <font>
      <sz val="10"/>
      <name val="Meiryo UI"/>
      <family val="3"/>
      <charset val="128"/>
    </font>
    <font>
      <u val="double"/>
      <sz val="14"/>
      <name val="ＭＳ 明朝"/>
      <family val="1"/>
      <charset val="128"/>
    </font>
    <font>
      <sz val="9"/>
      <name val="Meiryo UI"/>
      <family val="3"/>
      <charset val="128"/>
    </font>
    <font>
      <sz val="12"/>
      <color rgb="FF000000"/>
      <name val="Meiryo UI"/>
      <family val="3"/>
      <charset val="128"/>
    </font>
    <font>
      <b/>
      <u/>
      <sz val="11"/>
      <name val="Meiryo UI"/>
      <family val="3"/>
      <charset val="128"/>
    </font>
    <font>
      <b/>
      <sz val="11"/>
      <name val="Meiryo UI"/>
      <family val="3"/>
      <charset val="128"/>
    </font>
    <font>
      <u/>
      <sz val="11"/>
      <name val="Meiryo UI"/>
      <family val="3"/>
      <charset val="128"/>
    </font>
    <font>
      <sz val="12"/>
      <color rgb="FFFF0000"/>
      <name val="Meiryo UI"/>
      <family val="3"/>
      <charset val="128"/>
    </font>
    <font>
      <b/>
      <sz val="11"/>
      <name val="ＭＳ 明朝"/>
      <family val="1"/>
      <charset val="128"/>
    </font>
    <font>
      <sz val="10"/>
      <color theme="1"/>
      <name val="ＭＳ 明朝"/>
      <family val="1"/>
      <charset val="128"/>
    </font>
    <font>
      <sz val="11"/>
      <color theme="1"/>
      <name val="ＭＳ 明朝"/>
      <family val="1"/>
      <charset val="128"/>
    </font>
    <font>
      <sz val="9"/>
      <color rgb="FF000000"/>
      <name val="MS UI Gothic"/>
      <family val="3"/>
      <charset val="128"/>
    </font>
  </fonts>
  <fills count="8">
    <fill>
      <patternFill patternType="none"/>
    </fill>
    <fill>
      <patternFill patternType="gray125"/>
    </fill>
    <fill>
      <patternFill patternType="solid">
        <fgColor theme="0" tint="-4.9989318521683403E-2"/>
        <bgColor indexed="64"/>
      </patternFill>
    </fill>
    <fill>
      <patternFill patternType="solid">
        <fgColor rgb="FFFBFFCD"/>
        <bgColor indexed="64"/>
      </patternFill>
    </fill>
    <fill>
      <patternFill patternType="solid">
        <fgColor theme="4" tint="0.79998168889431442"/>
        <bgColor indexed="64"/>
      </patternFill>
    </fill>
    <fill>
      <patternFill patternType="solid">
        <fgColor rgb="FFCCFFFF"/>
        <bgColor indexed="64"/>
      </patternFill>
    </fill>
    <fill>
      <patternFill patternType="solid">
        <fgColor theme="0"/>
        <bgColor indexed="64"/>
      </patternFill>
    </fill>
    <fill>
      <patternFill patternType="solid">
        <fgColor theme="6" tint="0.59999389629810485"/>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auto="1"/>
      </left>
      <right style="thin">
        <color auto="1"/>
      </right>
      <top/>
      <bottom style="thin">
        <color auto="1"/>
      </bottom>
      <diagonal/>
    </border>
    <border>
      <left/>
      <right style="thin">
        <color indexed="64"/>
      </right>
      <top/>
      <bottom style="thin">
        <color indexed="64"/>
      </bottom>
      <diagonal/>
    </border>
    <border>
      <left style="thick">
        <color rgb="FF00B0F0"/>
      </left>
      <right/>
      <top style="thick">
        <color rgb="FF00B0F0"/>
      </top>
      <bottom style="thick">
        <color rgb="FF00B0F0"/>
      </bottom>
      <diagonal/>
    </border>
    <border>
      <left/>
      <right/>
      <top style="thick">
        <color rgb="FF00B0F0"/>
      </top>
      <bottom style="thick">
        <color rgb="FF00B0F0"/>
      </bottom>
      <diagonal/>
    </border>
    <border>
      <left/>
      <right style="thick">
        <color rgb="FF00B0F0"/>
      </right>
      <top style="thick">
        <color rgb="FF00B0F0"/>
      </top>
      <bottom style="thick">
        <color rgb="FF00B0F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diagonal/>
    </border>
    <border>
      <left/>
      <right style="thin">
        <color indexed="64"/>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s>
  <cellStyleXfs count="15">
    <xf numFmtId="0" fontId="0" fillId="0" borderId="0"/>
    <xf numFmtId="38" fontId="2" fillId="0" borderId="0" applyFont="0" applyFill="0" applyBorder="0" applyAlignment="0" applyProtection="0"/>
    <xf numFmtId="0" fontId="7" fillId="0" borderId="0">
      <alignment vertical="center"/>
    </xf>
    <xf numFmtId="0" fontId="7" fillId="0" borderId="0">
      <alignment vertical="center"/>
    </xf>
    <xf numFmtId="0" fontId="7" fillId="0" borderId="0">
      <alignment vertical="center"/>
    </xf>
    <xf numFmtId="0" fontId="1" fillId="0" borderId="0">
      <alignment vertical="center"/>
    </xf>
    <xf numFmtId="0" fontId="9" fillId="0" borderId="0"/>
    <xf numFmtId="38" fontId="9"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cellStyleXfs>
  <cellXfs count="400">
    <xf numFmtId="0" fontId="0" fillId="0" borderId="0" xfId="0"/>
    <xf numFmtId="0" fontId="12" fillId="0" borderId="0" xfId="6" applyFont="1" applyAlignment="1" applyProtection="1">
      <alignment vertical="center"/>
      <protection locked="0"/>
    </xf>
    <xf numFmtId="0" fontId="15" fillId="0" borderId="0" xfId="6" applyFont="1" applyAlignment="1" applyProtection="1">
      <alignment vertical="center" wrapText="1"/>
      <protection locked="0"/>
    </xf>
    <xf numFmtId="0" fontId="15" fillId="0" borderId="0" xfId="6" applyFont="1" applyAlignment="1" applyProtection="1">
      <alignment vertical="center"/>
      <protection locked="0"/>
    </xf>
    <xf numFmtId="0" fontId="15" fillId="0" borderId="0" xfId="6" applyFont="1" applyBorder="1" applyAlignment="1" applyProtection="1">
      <alignment vertical="center" wrapText="1"/>
      <protection locked="0"/>
    </xf>
    <xf numFmtId="0" fontId="15" fillId="0" borderId="0" xfId="6" applyFont="1" applyBorder="1" applyAlignment="1" applyProtection="1">
      <alignment vertical="center"/>
      <protection locked="0"/>
    </xf>
    <xf numFmtId="0" fontId="16" fillId="0" borderId="0" xfId="6" applyFont="1" applyAlignment="1" applyProtection="1">
      <alignment vertical="center"/>
      <protection locked="0"/>
    </xf>
    <xf numFmtId="0" fontId="16" fillId="0" borderId="0" xfId="6" applyFont="1" applyFill="1" applyBorder="1" applyAlignment="1" applyProtection="1">
      <alignment vertical="center"/>
      <protection locked="0"/>
    </xf>
    <xf numFmtId="0" fontId="11" fillId="0" borderId="0" xfId="6" applyFont="1" applyAlignment="1" applyProtection="1">
      <alignment vertical="center"/>
      <protection locked="0"/>
    </xf>
    <xf numFmtId="0" fontId="11" fillId="0" borderId="0" xfId="6" applyFont="1" applyFill="1" applyBorder="1" applyAlignment="1" applyProtection="1">
      <alignment vertical="center"/>
      <protection locked="0"/>
    </xf>
    <xf numFmtId="0" fontId="16" fillId="0" borderId="0" xfId="6" applyFont="1" applyFill="1" applyBorder="1" applyAlignment="1" applyProtection="1">
      <alignment horizontal="center" vertical="center"/>
      <protection locked="0"/>
    </xf>
    <xf numFmtId="0" fontId="16" fillId="0" borderId="0" xfId="6" applyFont="1" applyFill="1" applyBorder="1" applyAlignment="1" applyProtection="1">
      <alignment horizontal="left" vertical="center"/>
      <protection locked="0"/>
    </xf>
    <xf numFmtId="0" fontId="16" fillId="0" borderId="0" xfId="6" applyFont="1" applyProtection="1">
      <protection locked="0"/>
    </xf>
    <xf numFmtId="0" fontId="16" fillId="0" borderId="0" xfId="6" applyFont="1" applyFill="1" applyBorder="1" applyAlignment="1" applyProtection="1">
      <alignment horizontal="center" vertical="center" wrapText="1"/>
      <protection locked="0"/>
    </xf>
    <xf numFmtId="0" fontId="16" fillId="0" borderId="0" xfId="6" applyNumberFormat="1" applyFont="1" applyFill="1" applyBorder="1" applyAlignment="1" applyProtection="1">
      <alignment horizontal="left" vertical="top" wrapText="1"/>
      <protection locked="0"/>
    </xf>
    <xf numFmtId="0" fontId="16" fillId="0" borderId="0" xfId="6" applyNumberFormat="1" applyFont="1" applyFill="1" applyBorder="1" applyAlignment="1" applyProtection="1">
      <alignment horizontal="left" vertical="top"/>
      <protection locked="0"/>
    </xf>
    <xf numFmtId="176" fontId="16" fillId="0" borderId="0" xfId="6" applyNumberFormat="1" applyFont="1" applyFill="1" applyBorder="1" applyAlignment="1" applyProtection="1">
      <alignment horizontal="left" vertical="center"/>
      <protection locked="0"/>
    </xf>
    <xf numFmtId="176" fontId="16" fillId="0" borderId="0" xfId="6" applyNumberFormat="1" applyFont="1" applyFill="1" applyBorder="1" applyAlignment="1" applyProtection="1">
      <alignment vertical="center"/>
      <protection locked="0"/>
    </xf>
    <xf numFmtId="0" fontId="16" fillId="0" borderId="0" xfId="6" applyFont="1" applyAlignment="1" applyProtection="1">
      <alignment vertical="center" wrapText="1"/>
      <protection locked="0"/>
    </xf>
    <xf numFmtId="0" fontId="16" fillId="0" borderId="0" xfId="6" applyFont="1" applyFill="1" applyBorder="1" applyAlignment="1" applyProtection="1">
      <alignment horizontal="left" vertical="center" wrapText="1"/>
      <protection locked="0"/>
    </xf>
    <xf numFmtId="0" fontId="16" fillId="0" borderId="0" xfId="6" applyFont="1" applyFill="1" applyBorder="1" applyAlignment="1" applyProtection="1">
      <alignment horizontal="center" vertical="center" wrapText="1" shrinkToFit="1"/>
      <protection locked="0"/>
    </xf>
    <xf numFmtId="176" fontId="16" fillId="0" borderId="0" xfId="6" applyNumberFormat="1" applyFont="1" applyFill="1" applyBorder="1" applyAlignment="1" applyProtection="1">
      <alignment vertical="center" wrapText="1" shrinkToFit="1"/>
      <protection locked="0"/>
    </xf>
    <xf numFmtId="177" fontId="16" fillId="0" borderId="0" xfId="6" applyNumberFormat="1" applyFont="1" applyFill="1" applyBorder="1" applyAlignment="1" applyProtection="1">
      <alignment vertical="center"/>
      <protection locked="0"/>
    </xf>
    <xf numFmtId="0" fontId="16" fillId="0" borderId="0" xfId="6" applyFont="1" applyFill="1" applyBorder="1" applyAlignment="1" applyProtection="1">
      <alignment horizontal="left" vertical="top"/>
      <protection locked="0"/>
    </xf>
    <xf numFmtId="0" fontId="16" fillId="0" borderId="0" xfId="6" applyFont="1" applyFill="1" applyBorder="1" applyAlignment="1" applyProtection="1">
      <alignment vertical="center" wrapText="1"/>
      <protection locked="0"/>
    </xf>
    <xf numFmtId="0" fontId="12" fillId="0" borderId="0" xfId="6" applyFont="1" applyFill="1" applyBorder="1" applyAlignment="1" applyProtection="1">
      <alignment vertical="center"/>
      <protection locked="0"/>
    </xf>
    <xf numFmtId="0" fontId="16" fillId="0" borderId="0" xfId="6" applyFont="1" applyAlignment="1" applyProtection="1">
      <alignment horizontal="left" vertical="center"/>
      <protection locked="0"/>
    </xf>
    <xf numFmtId="0" fontId="16" fillId="0" borderId="0" xfId="6" applyFont="1" applyFill="1" applyAlignment="1" applyProtection="1">
      <alignment vertical="center"/>
      <protection locked="0"/>
    </xf>
    <xf numFmtId="0" fontId="11" fillId="0" borderId="0" xfId="6" applyFont="1" applyBorder="1" applyAlignment="1" applyProtection="1">
      <alignment horizontal="left" vertical="center" wrapText="1"/>
      <protection locked="0"/>
    </xf>
    <xf numFmtId="0" fontId="12" fillId="0" borderId="0" xfId="6" applyFont="1" applyAlignment="1" applyProtection="1">
      <alignment horizontal="left" vertical="center"/>
      <protection locked="0"/>
    </xf>
    <xf numFmtId="0" fontId="16" fillId="0" borderId="0" xfId="6" applyFont="1" applyBorder="1" applyAlignment="1" applyProtection="1">
      <alignment horizontal="left" vertical="center"/>
      <protection locked="0"/>
    </xf>
    <xf numFmtId="176" fontId="21" fillId="3" borderId="1" xfId="6" applyNumberFormat="1" applyFont="1" applyFill="1" applyBorder="1" applyAlignment="1" applyProtection="1">
      <alignment horizontal="right" vertical="center"/>
      <protection locked="0"/>
    </xf>
    <xf numFmtId="0" fontId="21" fillId="3" borderId="1" xfId="6" applyFont="1" applyFill="1" applyBorder="1" applyAlignment="1" applyProtection="1">
      <alignment horizontal="center" vertical="center" shrinkToFit="1"/>
      <protection locked="0"/>
    </xf>
    <xf numFmtId="178" fontId="21" fillId="3" borderId="1" xfId="6" applyNumberFormat="1" applyFont="1" applyFill="1" applyBorder="1" applyAlignment="1" applyProtection="1">
      <alignment horizontal="center" vertical="center" shrinkToFit="1"/>
      <protection locked="0"/>
    </xf>
    <xf numFmtId="177" fontId="21" fillId="3" borderId="1" xfId="6" applyNumberFormat="1" applyFont="1" applyFill="1" applyBorder="1" applyAlignment="1" applyProtection="1">
      <alignment vertical="center" shrinkToFit="1"/>
      <protection locked="0"/>
    </xf>
    <xf numFmtId="0" fontId="21" fillId="0" borderId="0" xfId="6" applyFont="1" applyFill="1" applyBorder="1" applyAlignment="1" applyProtection="1">
      <alignment horizontal="left" vertical="top" wrapText="1"/>
      <protection locked="0"/>
    </xf>
    <xf numFmtId="0" fontId="16" fillId="0" borderId="0" xfId="6" applyFont="1" applyFill="1" applyAlignment="1" applyProtection="1">
      <alignment horizontal="left" vertical="center"/>
      <protection locked="0"/>
    </xf>
    <xf numFmtId="0" fontId="16" fillId="2" borderId="0" xfId="6" applyFont="1" applyFill="1" applyBorder="1" applyAlignment="1" applyProtection="1">
      <alignment horizontal="left" vertical="center"/>
      <protection locked="0"/>
    </xf>
    <xf numFmtId="0" fontId="20" fillId="0" borderId="0" xfId="6" applyFont="1" applyAlignment="1" applyProtection="1">
      <alignment horizontal="center" vertical="center" wrapText="1"/>
      <protection locked="0"/>
    </xf>
    <xf numFmtId="0" fontId="31" fillId="0" borderId="0" xfId="12" applyFont="1" applyFill="1" applyAlignment="1" applyProtection="1">
      <alignment vertical="center"/>
      <protection locked="0"/>
    </xf>
    <xf numFmtId="0" fontId="24" fillId="0" borderId="0" xfId="12" applyFont="1" applyFill="1" applyAlignment="1" applyProtection="1">
      <alignment vertical="center"/>
      <protection locked="0"/>
    </xf>
    <xf numFmtId="0" fontId="25" fillId="0" borderId="0" xfId="12" applyFont="1" applyFill="1" applyAlignment="1" applyProtection="1">
      <alignment vertical="center"/>
      <protection locked="0"/>
    </xf>
    <xf numFmtId="0" fontId="27" fillId="0" borderId="0" xfId="12" applyFont="1" applyFill="1" applyAlignment="1" applyProtection="1">
      <alignment vertical="center"/>
      <protection locked="0"/>
    </xf>
    <xf numFmtId="0" fontId="24" fillId="0" borderId="0" xfId="12" applyFont="1" applyAlignment="1" applyProtection="1">
      <alignment vertical="center"/>
      <protection locked="0"/>
    </xf>
    <xf numFmtId="0" fontId="24" fillId="0" borderId="0" xfId="12" applyFont="1" applyAlignment="1" applyProtection="1">
      <alignment horizontal="center" vertical="center"/>
      <protection locked="0"/>
    </xf>
    <xf numFmtId="0" fontId="31" fillId="0" borderId="0" xfId="12" applyFont="1" applyFill="1" applyAlignment="1" applyProtection="1">
      <alignment vertical="center"/>
    </xf>
    <xf numFmtId="0" fontId="4" fillId="0" borderId="0" xfId="0" applyFont="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Alignment="1" applyProtection="1">
      <alignment vertical="center" shrinkToFit="1"/>
      <protection locked="0"/>
    </xf>
    <xf numFmtId="0" fontId="4" fillId="0" borderId="0" xfId="0" applyFont="1" applyAlignment="1" applyProtection="1">
      <alignment vertical="top"/>
      <protection locked="0"/>
    </xf>
    <xf numFmtId="0" fontId="4" fillId="0" borderId="0" xfId="0" applyFont="1" applyAlignment="1" applyProtection="1">
      <alignment vertical="top" wrapText="1"/>
      <protection locked="0"/>
    </xf>
    <xf numFmtId="0" fontId="4" fillId="0" borderId="0" xfId="0" applyFont="1" applyAlignment="1" applyProtection="1">
      <alignment horizontal="center" vertical="top" wrapText="1"/>
      <protection locked="0"/>
    </xf>
    <xf numFmtId="0" fontId="4" fillId="0" borderId="0" xfId="0" applyFont="1" applyBorder="1" applyAlignment="1" applyProtection="1">
      <alignment vertical="center"/>
      <protection locked="0"/>
    </xf>
    <xf numFmtId="38" fontId="5" fillId="0" borderId="0" xfId="1" applyFont="1" applyBorder="1" applyAlignment="1" applyProtection="1">
      <alignment vertical="center"/>
      <protection locked="0"/>
    </xf>
    <xf numFmtId="0" fontId="6" fillId="0" borderId="9" xfId="0" applyFont="1" applyBorder="1" applyAlignment="1" applyProtection="1">
      <alignment vertical="center"/>
      <protection locked="0"/>
    </xf>
    <xf numFmtId="0" fontId="4" fillId="0" borderId="9" xfId="0" applyFont="1" applyBorder="1" applyAlignment="1" applyProtection="1">
      <alignment vertical="center"/>
      <protection locked="0"/>
    </xf>
    <xf numFmtId="0" fontId="4" fillId="0" borderId="9" xfId="0" applyFont="1" applyBorder="1" applyAlignment="1" applyProtection="1">
      <alignment horizontal="center" vertical="center"/>
      <protection locked="0"/>
    </xf>
    <xf numFmtId="0" fontId="4" fillId="0" borderId="0" xfId="0" applyFont="1" applyAlignment="1" applyProtection="1">
      <alignment vertical="center"/>
    </xf>
    <xf numFmtId="0" fontId="8" fillId="0" borderId="0" xfId="6" applyFont="1" applyAlignment="1" applyProtection="1">
      <alignment vertical="center"/>
      <protection locked="0"/>
    </xf>
    <xf numFmtId="0" fontId="6" fillId="0" borderId="0" xfId="6" applyFont="1" applyAlignment="1" applyProtection="1">
      <alignment vertical="center"/>
      <protection locked="0"/>
    </xf>
    <xf numFmtId="0" fontId="13" fillId="0" borderId="0" xfId="6" applyFont="1" applyAlignment="1" applyProtection="1">
      <alignment horizontal="center" vertical="center"/>
      <protection locked="0"/>
    </xf>
    <xf numFmtId="0" fontId="6" fillId="0" borderId="1" xfId="6" applyFont="1" applyBorder="1" applyAlignment="1" applyProtection="1">
      <alignment horizontal="center" vertical="center"/>
      <protection locked="0"/>
    </xf>
    <xf numFmtId="0" fontId="8" fillId="0" borderId="0" xfId="6" applyFont="1" applyAlignment="1" applyProtection="1">
      <alignment horizontal="center" vertical="center"/>
      <protection locked="0"/>
    </xf>
    <xf numFmtId="0" fontId="18" fillId="0" borderId="0" xfId="6" applyFont="1" applyAlignment="1" applyProtection="1">
      <alignment vertical="center"/>
      <protection locked="0"/>
    </xf>
    <xf numFmtId="0" fontId="19" fillId="0" borderId="0" xfId="6" applyFont="1" applyAlignment="1" applyProtection="1">
      <alignment vertical="center"/>
      <protection locked="0"/>
    </xf>
    <xf numFmtId="0" fontId="6" fillId="0" borderId="0" xfId="6" applyFont="1" applyAlignment="1" applyProtection="1">
      <alignment horizontal="right" vertical="center"/>
      <protection locked="0"/>
    </xf>
    <xf numFmtId="0" fontId="6" fillId="0" borderId="0" xfId="6" applyFont="1" applyAlignment="1" applyProtection="1">
      <alignment horizontal="center" vertical="center"/>
      <protection locked="0"/>
    </xf>
    <xf numFmtId="0" fontId="6" fillId="0" borderId="10" xfId="6" applyFont="1" applyBorder="1" applyAlignment="1" applyProtection="1">
      <alignment horizontal="center" vertical="center"/>
      <protection locked="0"/>
    </xf>
    <xf numFmtId="0" fontId="6" fillId="0" borderId="10" xfId="6" applyFont="1" applyBorder="1" applyAlignment="1" applyProtection="1">
      <alignment horizontal="center" vertical="center" wrapText="1"/>
      <protection locked="0"/>
    </xf>
    <xf numFmtId="0" fontId="6" fillId="0" borderId="11" xfId="6" applyFont="1" applyBorder="1" applyAlignment="1" applyProtection="1">
      <alignment horizontal="center" vertical="center"/>
      <protection locked="0"/>
    </xf>
    <xf numFmtId="0" fontId="6" fillId="0" borderId="11" xfId="6" applyFont="1" applyBorder="1" applyAlignment="1" applyProtection="1">
      <alignment horizontal="center" vertical="center" wrapText="1"/>
      <protection locked="0"/>
    </xf>
    <xf numFmtId="0" fontId="6" fillId="0" borderId="11" xfId="6" applyFont="1" applyBorder="1" applyAlignment="1" applyProtection="1">
      <alignment horizontal="center" vertical="center" shrinkToFit="1"/>
      <protection locked="0"/>
    </xf>
    <xf numFmtId="0" fontId="13" fillId="0" borderId="11" xfId="6" applyFont="1" applyBorder="1" applyAlignment="1" applyProtection="1">
      <alignment horizontal="center" vertical="center" wrapText="1"/>
      <protection locked="0"/>
    </xf>
    <xf numFmtId="0" fontId="6" fillId="0" borderId="1" xfId="6" applyFont="1" applyFill="1" applyBorder="1" applyAlignment="1" applyProtection="1">
      <alignment horizontal="center" vertical="center" shrinkToFit="1"/>
      <protection locked="0"/>
    </xf>
    <xf numFmtId="38" fontId="6" fillId="2" borderId="1" xfId="7" applyFont="1" applyFill="1" applyBorder="1" applyAlignment="1" applyProtection="1">
      <alignment horizontal="left" vertical="center" shrinkToFit="1"/>
      <protection locked="0"/>
    </xf>
    <xf numFmtId="38" fontId="6" fillId="2" borderId="1" xfId="7" applyFont="1" applyFill="1" applyBorder="1" applyAlignment="1" applyProtection="1">
      <alignment horizontal="center" vertical="center" shrinkToFit="1"/>
      <protection locked="0"/>
    </xf>
    <xf numFmtId="38" fontId="6" fillId="2" borderId="1" xfId="7" applyFont="1" applyFill="1" applyBorder="1" applyAlignment="1" applyProtection="1">
      <alignment horizontal="right" vertical="center" shrinkToFit="1"/>
      <protection locked="0"/>
    </xf>
    <xf numFmtId="38" fontId="6" fillId="0" borderId="0" xfId="7" applyFont="1" applyAlignment="1" applyProtection="1">
      <alignment horizontal="right" vertical="center"/>
      <protection locked="0"/>
    </xf>
    <xf numFmtId="38" fontId="13" fillId="0" borderId="0" xfId="7" applyFont="1" applyAlignment="1" applyProtection="1">
      <alignment horizontal="right" vertical="center"/>
      <protection locked="0"/>
    </xf>
    <xf numFmtId="38" fontId="6" fillId="0" borderId="0" xfId="7" applyFont="1" applyAlignment="1" applyProtection="1">
      <alignment vertical="center"/>
      <protection locked="0"/>
    </xf>
    <xf numFmtId="38" fontId="6" fillId="0" borderId="1" xfId="6" applyNumberFormat="1" applyFont="1" applyBorder="1" applyAlignment="1" applyProtection="1">
      <alignment vertical="center" shrinkToFit="1"/>
      <protection locked="0"/>
    </xf>
    <xf numFmtId="0" fontId="19" fillId="0" borderId="2" xfId="6" applyFont="1" applyBorder="1" applyAlignment="1" applyProtection="1">
      <alignment horizontal="left" vertical="center"/>
      <protection locked="0"/>
    </xf>
    <xf numFmtId="0" fontId="19" fillId="0" borderId="0" xfId="6" applyFont="1" applyBorder="1" applyAlignment="1" applyProtection="1">
      <alignment horizontal="left" vertical="center"/>
      <protection locked="0"/>
    </xf>
    <xf numFmtId="38" fontId="13" fillId="0" borderId="0" xfId="6" applyNumberFormat="1" applyFont="1" applyBorder="1" applyAlignment="1" applyProtection="1">
      <alignment vertical="center"/>
      <protection locked="0"/>
    </xf>
    <xf numFmtId="0" fontId="18" fillId="0" borderId="9" xfId="6" applyFont="1" applyBorder="1" applyAlignment="1" applyProtection="1">
      <alignment vertical="center"/>
      <protection locked="0"/>
    </xf>
    <xf numFmtId="0" fontId="19" fillId="0" borderId="9" xfId="6" applyFont="1" applyBorder="1" applyAlignment="1" applyProtection="1">
      <alignment vertical="center"/>
      <protection locked="0"/>
    </xf>
    <xf numFmtId="38" fontId="13" fillId="2" borderId="1" xfId="7" applyFont="1" applyFill="1" applyBorder="1" applyAlignment="1" applyProtection="1">
      <alignment horizontal="center" vertical="center" wrapText="1"/>
      <protection locked="0"/>
    </xf>
    <xf numFmtId="0" fontId="6" fillId="0" borderId="2" xfId="6" applyFont="1" applyBorder="1" applyAlignment="1" applyProtection="1">
      <alignment vertical="center"/>
      <protection locked="0"/>
    </xf>
    <xf numFmtId="0" fontId="6" fillId="0" borderId="0" xfId="6" applyFont="1" applyBorder="1" applyAlignment="1" applyProtection="1">
      <alignment vertical="center"/>
      <protection locked="0"/>
    </xf>
    <xf numFmtId="0" fontId="6" fillId="0" borderId="0" xfId="6" applyFont="1" applyAlignment="1" applyProtection="1">
      <alignment horizontal="center" vertical="center"/>
    </xf>
    <xf numFmtId="0" fontId="14" fillId="0" borderId="0" xfId="6" applyFont="1" applyAlignment="1" applyProtection="1">
      <alignment vertical="center"/>
    </xf>
    <xf numFmtId="38" fontId="6" fillId="0" borderId="0" xfId="7" applyFont="1" applyAlignment="1" applyProtection="1">
      <alignment horizontal="right" vertical="center"/>
    </xf>
    <xf numFmtId="38" fontId="13" fillId="0" borderId="0" xfId="7" applyFont="1" applyAlignment="1" applyProtection="1">
      <alignment horizontal="right" vertical="center"/>
    </xf>
    <xf numFmtId="38" fontId="6" fillId="0" borderId="0" xfId="7" applyFont="1" applyAlignment="1" applyProtection="1">
      <alignment horizontal="left" vertical="center"/>
    </xf>
    <xf numFmtId="0" fontId="6" fillId="0" borderId="0" xfId="6" applyFont="1" applyAlignment="1" applyProtection="1">
      <alignment vertical="center"/>
    </xf>
    <xf numFmtId="38" fontId="6" fillId="0" borderId="0" xfId="6" applyNumberFormat="1" applyFont="1" applyBorder="1" applyAlignment="1" applyProtection="1">
      <alignment vertical="center"/>
    </xf>
    <xf numFmtId="38" fontId="6" fillId="0" borderId="1" xfId="7" applyFont="1" applyBorder="1" applyAlignment="1" applyProtection="1">
      <alignment horizontal="right" vertical="center" shrinkToFit="1"/>
    </xf>
    <xf numFmtId="38" fontId="6" fillId="0" borderId="1" xfId="6" applyNumberFormat="1" applyFont="1" applyBorder="1" applyAlignment="1" applyProtection="1">
      <alignment vertical="center" shrinkToFit="1"/>
    </xf>
    <xf numFmtId="38" fontId="6" fillId="0" borderId="1" xfId="7" applyFont="1" applyBorder="1" applyAlignment="1" applyProtection="1">
      <alignment vertical="center" shrinkToFit="1"/>
    </xf>
    <xf numFmtId="176" fontId="21" fillId="3" borderId="7" xfId="6" applyNumberFormat="1" applyFont="1" applyFill="1" applyBorder="1" applyAlignment="1" applyProtection="1">
      <alignment horizontal="center" vertical="center" shrinkToFit="1"/>
      <protection locked="0"/>
    </xf>
    <xf numFmtId="176" fontId="21" fillId="0" borderId="7" xfId="6" applyNumberFormat="1" applyFont="1" applyFill="1" applyBorder="1" applyAlignment="1" applyProtection="1">
      <alignment horizontal="center" vertical="center" shrinkToFit="1"/>
      <protection locked="0"/>
    </xf>
    <xf numFmtId="0" fontId="16" fillId="0" borderId="0" xfId="6" applyFont="1" applyBorder="1" applyAlignment="1" applyProtection="1">
      <alignment vertical="center"/>
      <protection locked="0"/>
    </xf>
    <xf numFmtId="176" fontId="21" fillId="0" borderId="1" xfId="6" applyNumberFormat="1" applyFont="1" applyFill="1" applyBorder="1" applyAlignment="1" applyProtection="1">
      <alignment horizontal="right" vertical="center" indent="1"/>
    </xf>
    <xf numFmtId="0" fontId="16" fillId="0" borderId="0" xfId="6" applyFont="1" applyProtection="1"/>
    <xf numFmtId="0" fontId="16" fillId="0" borderId="0" xfId="6" applyFont="1" applyFill="1" applyBorder="1" applyAlignment="1" applyProtection="1">
      <alignment horizontal="left" vertical="center" wrapText="1"/>
    </xf>
    <xf numFmtId="0" fontId="16" fillId="0" borderId="0" xfId="6" applyFont="1" applyFill="1" applyBorder="1" applyAlignment="1" applyProtection="1">
      <alignment horizontal="left" vertical="center"/>
    </xf>
    <xf numFmtId="0" fontId="16" fillId="0" borderId="0" xfId="6" applyFont="1" applyAlignment="1" applyProtection="1">
      <alignment vertical="center"/>
    </xf>
    <xf numFmtId="0" fontId="12" fillId="0" borderId="0" xfId="6" applyFont="1" applyAlignment="1" applyProtection="1">
      <alignment vertical="center"/>
    </xf>
    <xf numFmtId="176" fontId="21" fillId="3" borderId="1" xfId="6" applyNumberFormat="1" applyFont="1" applyFill="1" applyBorder="1" applyAlignment="1" applyProtection="1">
      <alignment horizontal="center" vertical="center"/>
    </xf>
    <xf numFmtId="0" fontId="11" fillId="0" borderId="0" xfId="6" applyFont="1" applyAlignment="1" applyProtection="1">
      <alignment vertical="center"/>
    </xf>
    <xf numFmtId="0" fontId="16" fillId="0" borderId="0" xfId="6" applyFont="1" applyAlignment="1" applyProtection="1">
      <alignment horizontal="left" vertical="top"/>
    </xf>
    <xf numFmtId="0" fontId="16" fillId="0" borderId="0" xfId="6" applyFont="1" applyAlignment="1" applyProtection="1">
      <alignment horizontal="left" vertical="center"/>
    </xf>
    <xf numFmtId="0" fontId="12" fillId="0" borderId="0" xfId="6" applyFont="1" applyAlignment="1" applyProtection="1">
      <alignment horizontal="left" vertical="center"/>
    </xf>
    <xf numFmtId="0" fontId="16" fillId="0" borderId="0" xfId="6" applyFont="1" applyAlignment="1">
      <alignment vertical="center"/>
    </xf>
    <xf numFmtId="178" fontId="21" fillId="6" borderId="0" xfId="6" applyNumberFormat="1" applyFont="1" applyFill="1" applyBorder="1" applyAlignment="1" applyProtection="1">
      <alignment horizontal="center" vertical="center" shrinkToFit="1"/>
      <protection locked="0"/>
    </xf>
    <xf numFmtId="177" fontId="21" fillId="6" borderId="0" xfId="6" applyNumberFormat="1" applyFont="1" applyFill="1" applyBorder="1" applyAlignment="1" applyProtection="1">
      <alignment vertical="center" shrinkToFit="1"/>
      <protection locked="0"/>
    </xf>
    <xf numFmtId="0" fontId="16" fillId="6" borderId="0" xfId="6" applyFont="1" applyFill="1" applyBorder="1" applyAlignment="1" applyProtection="1">
      <alignment vertical="center"/>
      <protection locked="0"/>
    </xf>
    <xf numFmtId="0" fontId="16" fillId="6" borderId="0" xfId="6" applyFont="1" applyFill="1" applyBorder="1" applyAlignment="1" applyProtection="1">
      <alignment horizontal="center" vertical="center"/>
      <protection locked="0"/>
    </xf>
    <xf numFmtId="176" fontId="16" fillId="6" borderId="0" xfId="6" applyNumberFormat="1" applyFont="1" applyFill="1" applyBorder="1" applyAlignment="1" applyProtection="1">
      <alignment vertical="center" wrapText="1" shrinkToFit="1"/>
      <protection locked="0"/>
    </xf>
    <xf numFmtId="0" fontId="16" fillId="6" borderId="0" xfId="6" applyFont="1" applyFill="1" applyBorder="1" applyAlignment="1">
      <alignment vertical="center"/>
    </xf>
    <xf numFmtId="177" fontId="16" fillId="6" borderId="0" xfId="6" applyNumberFormat="1" applyFont="1" applyFill="1" applyBorder="1" applyAlignment="1" applyProtection="1">
      <alignment vertical="center"/>
      <protection locked="0"/>
    </xf>
    <xf numFmtId="0" fontId="16" fillId="6" borderId="0" xfId="6" applyFont="1" applyFill="1" applyAlignment="1" applyProtection="1">
      <alignment horizontal="left" vertical="center"/>
    </xf>
    <xf numFmtId="0" fontId="12" fillId="6" borderId="0" xfId="6" applyFont="1" applyFill="1" applyAlignment="1" applyProtection="1">
      <alignment horizontal="left" vertical="center"/>
    </xf>
    <xf numFmtId="0" fontId="16" fillId="0" borderId="0" xfId="6" applyFont="1" applyAlignment="1">
      <alignment horizontal="left" vertical="center"/>
    </xf>
    <xf numFmtId="0" fontId="6" fillId="0" borderId="7" xfId="6" applyFont="1" applyBorder="1" applyAlignment="1" applyProtection="1">
      <alignment horizontal="center" vertical="center" wrapText="1" shrinkToFit="1"/>
      <protection locked="0"/>
    </xf>
    <xf numFmtId="0" fontId="6" fillId="0" borderId="10" xfId="6" applyFont="1" applyBorder="1" applyAlignment="1" applyProtection="1">
      <alignment horizontal="center" vertical="center" wrapText="1"/>
      <protection locked="0"/>
    </xf>
    <xf numFmtId="0" fontId="6" fillId="0" borderId="7" xfId="6" applyFont="1" applyBorder="1" applyAlignment="1" applyProtection="1">
      <alignment horizontal="center" vertical="center" shrinkToFit="1"/>
      <protection locked="0"/>
    </xf>
    <xf numFmtId="38" fontId="6" fillId="2" borderId="1" xfId="7" applyFont="1" applyFill="1" applyBorder="1" applyAlignment="1" applyProtection="1">
      <alignment horizontal="right" vertical="center" shrinkToFit="1"/>
    </xf>
    <xf numFmtId="0" fontId="6" fillId="0" borderId="0" xfId="6" applyFont="1" applyAlignment="1">
      <alignment vertical="center" shrinkToFit="1"/>
    </xf>
    <xf numFmtId="0" fontId="18" fillId="0" borderId="0" xfId="6" applyFont="1" applyBorder="1" applyAlignment="1">
      <alignment horizontal="left" vertical="center" shrinkToFit="1"/>
    </xf>
    <xf numFmtId="0" fontId="19" fillId="0" borderId="0" xfId="6" applyFont="1" applyBorder="1" applyAlignment="1">
      <alignment vertical="center" shrinkToFit="1"/>
    </xf>
    <xf numFmtId="0" fontId="6" fillId="0" borderId="0" xfId="6" applyFont="1" applyBorder="1" applyAlignment="1">
      <alignment vertical="center" shrinkToFit="1"/>
    </xf>
    <xf numFmtId="0" fontId="6" fillId="0" borderId="0" xfId="6" applyFont="1" applyAlignment="1">
      <alignment horizontal="center" vertical="center" shrinkToFit="1"/>
    </xf>
    <xf numFmtId="38" fontId="6" fillId="0" borderId="0" xfId="6" applyNumberFormat="1" applyFont="1" applyAlignment="1">
      <alignment vertical="center" shrinkToFit="1"/>
    </xf>
    <xf numFmtId="0" fontId="6" fillId="0" borderId="0" xfId="6" applyFont="1" applyBorder="1" applyAlignment="1">
      <alignment horizontal="center" vertical="center" shrinkToFit="1"/>
    </xf>
    <xf numFmtId="0" fontId="6" fillId="0" borderId="0" xfId="6" applyNumberFormat="1" applyFont="1" applyAlignment="1">
      <alignment horizontal="center" vertical="center" shrinkToFit="1"/>
    </xf>
    <xf numFmtId="0" fontId="6" fillId="0" borderId="0" xfId="6" applyFont="1" applyAlignment="1">
      <alignment horizontal="left" vertical="center" shrinkToFit="1"/>
    </xf>
    <xf numFmtId="0" fontId="6" fillId="0" borderId="0" xfId="6" applyNumberFormat="1" applyFont="1" applyAlignment="1">
      <alignment horizontal="center" vertical="center"/>
    </xf>
    <xf numFmtId="0" fontId="6" fillId="0" borderId="0" xfId="6" applyFont="1" applyAlignment="1">
      <alignment horizontal="center" vertical="center"/>
    </xf>
    <xf numFmtId="0" fontId="6" fillId="0" borderId="0" xfId="6" applyFont="1" applyAlignment="1">
      <alignment vertical="center"/>
    </xf>
    <xf numFmtId="0" fontId="4" fillId="0" borderId="0" xfId="0" applyFont="1" applyAlignment="1">
      <alignment vertical="center"/>
    </xf>
    <xf numFmtId="0" fontId="25" fillId="0" borderId="0" xfId="11" applyFont="1" applyAlignment="1">
      <alignment horizontal="left" vertical="center"/>
    </xf>
    <xf numFmtId="0" fontId="26" fillId="0" borderId="0" xfId="11" applyFont="1" applyAlignment="1">
      <alignment vertical="center"/>
    </xf>
    <xf numFmtId="0" fontId="26" fillId="0" borderId="0" xfId="11" applyFont="1" applyAlignment="1">
      <alignment horizontal="center" vertical="center"/>
    </xf>
    <xf numFmtId="0" fontId="25" fillId="0" borderId="16" xfId="11" applyFont="1" applyBorder="1" applyAlignment="1">
      <alignment horizontal="center" vertical="center"/>
    </xf>
    <xf numFmtId="0" fontId="25" fillId="0" borderId="18" xfId="11" applyFont="1" applyFill="1" applyBorder="1" applyAlignment="1" applyProtection="1">
      <alignment vertical="center"/>
      <protection locked="0"/>
    </xf>
    <xf numFmtId="0" fontId="25" fillId="0" borderId="16" xfId="11" applyFont="1" applyBorder="1" applyAlignment="1">
      <alignment vertical="center"/>
    </xf>
    <xf numFmtId="0" fontId="27" fillId="0" borderId="0" xfId="11" applyFont="1" applyAlignment="1">
      <alignment horizontal="left"/>
    </xf>
    <xf numFmtId="0" fontId="24" fillId="0" borderId="0" xfId="11" applyFont="1">
      <alignment vertical="center"/>
    </xf>
    <xf numFmtId="0" fontId="25" fillId="0" borderId="19" xfId="11" applyFont="1" applyBorder="1" applyAlignment="1">
      <alignment vertical="center"/>
    </xf>
    <xf numFmtId="0" fontId="25" fillId="0" borderId="20" xfId="11" applyFont="1" applyBorder="1" applyAlignment="1">
      <alignment horizontal="center" vertical="center"/>
    </xf>
    <xf numFmtId="0" fontId="27" fillId="0" borderId="20" xfId="11" applyFont="1" applyBorder="1" applyAlignment="1" applyProtection="1">
      <alignment horizontal="center" vertical="center" shrinkToFit="1"/>
      <protection locked="0"/>
    </xf>
    <xf numFmtId="0" fontId="24" fillId="0" borderId="20" xfId="11" applyFont="1" applyFill="1" applyBorder="1" applyAlignment="1">
      <alignment horizontal="left" vertical="center"/>
    </xf>
    <xf numFmtId="0" fontId="24" fillId="0" borderId="20" xfId="11" applyFont="1" applyFill="1" applyBorder="1" applyAlignment="1">
      <alignment horizontal="left" vertical="center" wrapText="1"/>
    </xf>
    <xf numFmtId="0" fontId="24" fillId="0" borderId="20" xfId="11" applyFont="1" applyFill="1" applyBorder="1" applyAlignment="1">
      <alignment horizontal="center" vertical="center"/>
    </xf>
    <xf numFmtId="0" fontId="32" fillId="0" borderId="16" xfId="11" applyFont="1" applyBorder="1" applyAlignment="1">
      <alignment vertical="center"/>
    </xf>
    <xf numFmtId="0" fontId="32" fillId="0" borderId="17" xfId="11" applyFont="1" applyBorder="1" applyAlignment="1">
      <alignment vertical="center"/>
    </xf>
    <xf numFmtId="0" fontId="32" fillId="0" borderId="18" xfId="11" applyFont="1" applyBorder="1" applyAlignment="1">
      <alignment vertical="center"/>
    </xf>
    <xf numFmtId="0" fontId="24" fillId="0" borderId="20" xfId="11" applyFont="1" applyFill="1" applyBorder="1" applyAlignment="1">
      <alignment vertical="center" wrapText="1"/>
    </xf>
    <xf numFmtId="0" fontId="25" fillId="0" borderId="16" xfId="11" applyFont="1" applyFill="1" applyBorder="1" applyAlignment="1">
      <alignment vertical="center"/>
    </xf>
    <xf numFmtId="0" fontId="25" fillId="0" borderId="17" xfId="11" applyFont="1" applyFill="1" applyBorder="1" applyAlignment="1">
      <alignment vertical="center" wrapText="1"/>
    </xf>
    <xf numFmtId="0" fontId="25" fillId="0" borderId="18" xfId="11" applyFont="1" applyFill="1" applyBorder="1" applyAlignment="1">
      <alignment vertical="center" wrapText="1"/>
    </xf>
    <xf numFmtId="0" fontId="25" fillId="0" borderId="0" xfId="11" applyFont="1" applyBorder="1" applyAlignment="1">
      <alignment horizontal="center" vertical="center"/>
    </xf>
    <xf numFmtId="0" fontId="25" fillId="0" borderId="0" xfId="11" applyFont="1" applyFill="1" applyBorder="1" applyAlignment="1">
      <alignment vertical="center" wrapText="1"/>
    </xf>
    <xf numFmtId="0" fontId="27" fillId="0" borderId="0" xfId="11" applyFont="1" applyBorder="1" applyAlignment="1">
      <alignment horizontal="center" vertical="center" shrinkToFit="1"/>
    </xf>
    <xf numFmtId="0" fontId="29" fillId="0" borderId="0" xfId="11" applyFont="1" applyFill="1" applyBorder="1" applyAlignment="1">
      <alignment horizontal="left" vertical="center"/>
    </xf>
    <xf numFmtId="0" fontId="27" fillId="0" borderId="0" xfId="11" applyFont="1" applyAlignment="1">
      <alignment vertical="center"/>
    </xf>
    <xf numFmtId="0" fontId="27" fillId="0" borderId="0" xfId="11" applyFont="1" applyAlignment="1">
      <alignment horizontal="center" vertical="center"/>
    </xf>
    <xf numFmtId="0" fontId="24" fillId="0" borderId="0" xfId="11" applyFont="1" applyAlignment="1">
      <alignment vertical="center"/>
    </xf>
    <xf numFmtId="0" fontId="24" fillId="0" borderId="0" xfId="11" applyFont="1" applyAlignment="1">
      <alignment horizontal="center" vertical="center"/>
    </xf>
    <xf numFmtId="0" fontId="4" fillId="0" borderId="0" xfId="8" applyFont="1">
      <alignment vertical="center"/>
    </xf>
    <xf numFmtId="0" fontId="4" fillId="2" borderId="0" xfId="8" applyFont="1" applyFill="1" applyAlignment="1">
      <alignment horizontal="center" vertical="center"/>
    </xf>
    <xf numFmtId="0" fontId="4" fillId="0" borderId="0" xfId="8" applyFont="1" applyAlignment="1">
      <alignment horizontal="left" vertical="center"/>
    </xf>
    <xf numFmtId="0" fontId="4" fillId="0" borderId="0" xfId="8" applyFont="1" applyFill="1" applyAlignment="1">
      <alignment horizontal="left" vertical="center"/>
    </xf>
    <xf numFmtId="0" fontId="4" fillId="0" borderId="0" xfId="8" applyFont="1" applyFill="1" applyAlignment="1">
      <alignment horizontal="center" vertical="center"/>
    </xf>
    <xf numFmtId="0" fontId="37" fillId="0" borderId="0" xfId="8" applyFont="1" applyAlignment="1">
      <alignment horizontal="left" vertical="center"/>
    </xf>
    <xf numFmtId="0" fontId="37" fillId="0" borderId="0" xfId="0" applyFont="1" applyFill="1" applyAlignment="1">
      <alignment horizontal="left" vertical="center"/>
    </xf>
    <xf numFmtId="0" fontId="5" fillId="0" borderId="0" xfId="8" applyFont="1">
      <alignment vertical="center"/>
    </xf>
    <xf numFmtId="0" fontId="27" fillId="6" borderId="20" xfId="12" applyFont="1" applyFill="1" applyBorder="1" applyAlignment="1" applyProtection="1">
      <alignment horizontal="center" vertical="center" shrinkToFit="1"/>
      <protection locked="0"/>
    </xf>
    <xf numFmtId="0" fontId="29" fillId="6" borderId="20" xfId="12" applyFont="1" applyFill="1" applyBorder="1" applyAlignment="1" applyProtection="1">
      <alignment horizontal="left" vertical="center" wrapText="1"/>
      <protection locked="0"/>
    </xf>
    <xf numFmtId="0" fontId="27" fillId="0" borderId="0" xfId="12" applyFont="1" applyFill="1" applyAlignment="1">
      <alignment vertical="center"/>
    </xf>
    <xf numFmtId="0" fontId="21" fillId="3" borderId="5" xfId="6" applyFont="1" applyFill="1" applyBorder="1" applyAlignment="1" applyProtection="1">
      <alignment horizontal="center" vertical="center" wrapText="1"/>
      <protection locked="0"/>
    </xf>
    <xf numFmtId="0" fontId="21" fillId="6" borderId="0" xfId="6" applyFont="1" applyFill="1" applyBorder="1" applyAlignment="1" applyProtection="1">
      <alignment vertical="top" wrapText="1"/>
      <protection locked="0"/>
    </xf>
    <xf numFmtId="0" fontId="4" fillId="0" borderId="0" xfId="0" applyFont="1" applyAlignment="1" applyProtection="1">
      <alignment horizontal="center" vertical="center"/>
      <protection locked="0"/>
    </xf>
    <xf numFmtId="0" fontId="8" fillId="0" borderId="0" xfId="8" applyFont="1" applyAlignment="1">
      <alignment horizontal="left" vertical="center"/>
    </xf>
    <xf numFmtId="0" fontId="8" fillId="0" borderId="0" xfId="8" applyFont="1" applyAlignment="1">
      <alignment horizontal="left" vertical="center" wrapText="1"/>
    </xf>
    <xf numFmtId="0" fontId="2" fillId="0" borderId="0" xfId="0" applyFont="1"/>
    <xf numFmtId="0" fontId="4" fillId="0" borderId="0" xfId="13" applyFont="1" applyBorder="1">
      <alignment vertical="center"/>
    </xf>
    <xf numFmtId="0" fontId="4" fillId="0" borderId="0" xfId="13" applyFont="1" applyBorder="1" applyAlignment="1">
      <alignment horizontal="left" vertical="center"/>
    </xf>
    <xf numFmtId="0" fontId="4" fillId="0" borderId="0" xfId="13" applyFont="1" applyFill="1" applyBorder="1" applyAlignment="1">
      <alignment horizontal="left" vertical="center"/>
    </xf>
    <xf numFmtId="0" fontId="4" fillId="6" borderId="0" xfId="13" applyFont="1" applyFill="1" applyBorder="1" applyAlignment="1" applyProtection="1">
      <alignment vertical="center"/>
      <protection locked="0"/>
    </xf>
    <xf numFmtId="0" fontId="4" fillId="0" borderId="0" xfId="13" applyFont="1">
      <alignment vertical="center"/>
    </xf>
    <xf numFmtId="0" fontId="4" fillId="0" borderId="0" xfId="13" applyFont="1" applyAlignment="1">
      <alignment vertical="center"/>
    </xf>
    <xf numFmtId="0" fontId="4" fillId="0" borderId="0" xfId="13" applyFont="1" applyBorder="1" applyAlignment="1">
      <alignment vertical="center"/>
    </xf>
    <xf numFmtId="0" fontId="4" fillId="0" borderId="0" xfId="13" applyFont="1" applyBorder="1" applyAlignment="1">
      <alignment horizontal="right" vertical="center"/>
    </xf>
    <xf numFmtId="0" fontId="4" fillId="0" borderId="0" xfId="13" applyFont="1" applyAlignment="1">
      <alignment horizontal="right" vertical="center"/>
    </xf>
    <xf numFmtId="0" fontId="4" fillId="0" borderId="0" xfId="13" applyFont="1" applyFill="1" applyAlignment="1">
      <alignment horizontal="right" vertical="center"/>
    </xf>
    <xf numFmtId="0" fontId="4" fillId="0" borderId="0" xfId="13" applyFont="1" applyFill="1" applyBorder="1">
      <alignment vertical="center"/>
    </xf>
    <xf numFmtId="0" fontId="4" fillId="0" borderId="0" xfId="13" applyFont="1" applyFill="1" applyBorder="1" applyAlignment="1" applyProtection="1">
      <alignment vertical="center"/>
      <protection locked="0"/>
    </xf>
    <xf numFmtId="0" fontId="4" fillId="0" borderId="0" xfId="13" applyFont="1" applyFill="1" applyBorder="1" applyAlignment="1" applyProtection="1">
      <alignment horizontal="left" vertical="center"/>
      <protection locked="0"/>
    </xf>
    <xf numFmtId="0" fontId="4" fillId="0" borderId="7" xfId="13" applyFont="1" applyBorder="1" applyAlignment="1">
      <alignment horizontal="left" vertical="center"/>
    </xf>
    <xf numFmtId="0" fontId="4" fillId="0" borderId="6" xfId="13" applyFont="1" applyBorder="1" applyAlignment="1">
      <alignment horizontal="left" vertical="center"/>
    </xf>
    <xf numFmtId="0" fontId="4" fillId="0" borderId="5" xfId="13" applyFont="1" applyBorder="1" applyAlignment="1">
      <alignment horizontal="left" vertical="center"/>
    </xf>
    <xf numFmtId="0" fontId="4" fillId="0" borderId="27" xfId="13" applyFont="1" applyBorder="1" applyAlignment="1">
      <alignment horizontal="left" vertical="center"/>
    </xf>
    <xf numFmtId="0" fontId="4" fillId="0" borderId="9" xfId="13" applyFont="1" applyBorder="1" applyAlignment="1">
      <alignment horizontal="left" vertical="center"/>
    </xf>
    <xf numFmtId="0" fontId="4" fillId="0" borderId="8" xfId="13" applyFont="1" applyBorder="1" applyAlignment="1">
      <alignment horizontal="left" vertical="center"/>
    </xf>
    <xf numFmtId="0" fontId="4" fillId="0" borderId="26" xfId="13" applyFont="1" applyBorder="1" applyAlignment="1">
      <alignment horizontal="left" vertical="center"/>
    </xf>
    <xf numFmtId="0" fontId="38" fillId="0" borderId="26" xfId="14" applyFont="1" applyBorder="1" applyAlignment="1">
      <alignment horizontal="left" vertical="center"/>
    </xf>
    <xf numFmtId="0" fontId="4" fillId="0" borderId="4" xfId="13" applyFont="1" applyBorder="1" applyAlignment="1">
      <alignment horizontal="left" vertical="center"/>
    </xf>
    <xf numFmtId="0" fontId="4" fillId="0" borderId="2" xfId="13" applyFont="1" applyBorder="1" applyAlignment="1">
      <alignment horizontal="left" vertical="center"/>
    </xf>
    <xf numFmtId="0" fontId="4" fillId="0" borderId="3" xfId="13" applyFont="1" applyBorder="1" applyAlignment="1">
      <alignment horizontal="left" vertical="center"/>
    </xf>
    <xf numFmtId="0" fontId="4" fillId="0" borderId="0" xfId="13" applyFont="1" applyBorder="1" applyAlignment="1">
      <alignment horizontal="center" vertical="center"/>
    </xf>
    <xf numFmtId="0" fontId="39" fillId="0" borderId="27" xfId="14" applyFont="1" applyBorder="1" applyAlignment="1">
      <alignment horizontal="left" vertical="center"/>
    </xf>
    <xf numFmtId="0" fontId="39" fillId="0" borderId="0" xfId="14" applyFont="1" applyBorder="1" applyAlignment="1">
      <alignment horizontal="left" vertical="center"/>
    </xf>
    <xf numFmtId="0" fontId="20" fillId="0" borderId="0" xfId="6" applyFont="1" applyAlignment="1" applyProtection="1">
      <alignment horizontal="center" vertical="center" wrapText="1"/>
    </xf>
    <xf numFmtId="176" fontId="21" fillId="3" borderId="6" xfId="6" applyNumberFormat="1" applyFont="1" applyFill="1" applyBorder="1" applyAlignment="1" applyProtection="1">
      <alignment horizontal="left" vertical="center"/>
      <protection locked="0"/>
    </xf>
    <xf numFmtId="176" fontId="21" fillId="3" borderId="7" xfId="6" applyNumberFormat="1" applyFont="1" applyFill="1" applyBorder="1" applyAlignment="1" applyProtection="1">
      <alignment horizontal="left" vertical="center"/>
      <protection locked="0"/>
    </xf>
    <xf numFmtId="0" fontId="11" fillId="0" borderId="0" xfId="6" applyFont="1" applyBorder="1" applyAlignment="1" applyProtection="1">
      <alignment horizontal="left" vertical="center"/>
      <protection locked="0"/>
    </xf>
    <xf numFmtId="0" fontId="12" fillId="0" borderId="0" xfId="6" applyFont="1" applyBorder="1" applyAlignment="1" applyProtection="1">
      <alignment horizontal="left" vertical="center"/>
      <protection locked="0"/>
    </xf>
    <xf numFmtId="0" fontId="25" fillId="0" borderId="16" xfId="11" applyFont="1" applyFill="1" applyBorder="1" applyAlignment="1">
      <alignment vertical="center"/>
    </xf>
    <xf numFmtId="0" fontId="25" fillId="0" borderId="17" xfId="11" applyFont="1" applyFill="1" applyBorder="1" applyAlignment="1">
      <alignment vertical="center"/>
    </xf>
    <xf numFmtId="0" fontId="25" fillId="0" borderId="18" xfId="11" applyFont="1" applyFill="1" applyBorder="1" applyAlignment="1">
      <alignment vertical="center"/>
    </xf>
    <xf numFmtId="0" fontId="25" fillId="0" borderId="16" xfId="11" applyFont="1" applyBorder="1" applyAlignment="1">
      <alignment vertical="center"/>
    </xf>
    <xf numFmtId="0" fontId="25" fillId="0" borderId="17" xfId="11" applyFont="1" applyBorder="1" applyAlignment="1">
      <alignment vertical="center"/>
    </xf>
    <xf numFmtId="0" fontId="25" fillId="0" borderId="18" xfId="11" applyFont="1" applyBorder="1" applyAlignment="1">
      <alignment vertical="center"/>
    </xf>
    <xf numFmtId="0" fontId="25" fillId="0" borderId="16" xfId="11" applyFont="1" applyBorder="1" applyAlignment="1">
      <alignment horizontal="center" vertical="center" shrinkToFit="1"/>
    </xf>
    <xf numFmtId="0" fontId="25" fillId="0" borderId="17" xfId="11" applyFont="1" applyBorder="1" applyAlignment="1">
      <alignment horizontal="center" vertical="center" shrinkToFit="1"/>
    </xf>
    <xf numFmtId="0" fontId="22" fillId="0" borderId="0" xfId="11" applyFont="1" applyAlignment="1">
      <alignment horizontal="center" vertical="center" wrapText="1"/>
    </xf>
    <xf numFmtId="0" fontId="22" fillId="0" borderId="0" xfId="11" applyFont="1" applyAlignment="1">
      <alignment horizontal="center" vertical="center"/>
    </xf>
    <xf numFmtId="0" fontId="25" fillId="0" borderId="17" xfId="11" applyFont="1" applyBorder="1" applyAlignment="1" applyProtection="1">
      <alignment horizontal="left" vertical="center"/>
      <protection locked="0"/>
    </xf>
    <xf numFmtId="0" fontId="25" fillId="0" borderId="18" xfId="11" applyFont="1" applyBorder="1" applyAlignment="1" applyProtection="1">
      <alignment horizontal="left" vertical="center"/>
      <protection locked="0"/>
    </xf>
    <xf numFmtId="0" fontId="28" fillId="5" borderId="20" xfId="11" applyFont="1" applyFill="1" applyBorder="1" applyAlignment="1">
      <alignment horizontal="center" vertical="center"/>
    </xf>
    <xf numFmtId="0" fontId="25" fillId="5" borderId="20" xfId="11" applyFont="1" applyFill="1" applyBorder="1" applyAlignment="1">
      <alignment horizontal="center" vertical="center" wrapText="1" shrinkToFit="1"/>
    </xf>
    <xf numFmtId="0" fontId="25" fillId="5" borderId="20" xfId="11" applyFont="1" applyFill="1" applyBorder="1" applyAlignment="1">
      <alignment horizontal="center" vertical="center" shrinkToFit="1"/>
    </xf>
    <xf numFmtId="0" fontId="25" fillId="0" borderId="21" xfId="11" applyFont="1" applyBorder="1" applyAlignment="1">
      <alignment horizontal="center" vertical="center"/>
    </xf>
    <xf numFmtId="0" fontId="25" fillId="0" borderId="22" xfId="11" applyFont="1" applyBorder="1" applyAlignment="1">
      <alignment horizontal="center" vertical="center"/>
    </xf>
    <xf numFmtId="0" fontId="25" fillId="6" borderId="16" xfId="12" applyFont="1" applyFill="1" applyBorder="1" applyAlignment="1" applyProtection="1">
      <alignment horizontal="left" vertical="center" wrapText="1"/>
      <protection locked="0"/>
    </xf>
    <xf numFmtId="0" fontId="25" fillId="6" borderId="17" xfId="12" applyFont="1" applyFill="1" applyBorder="1" applyAlignment="1" applyProtection="1">
      <alignment horizontal="left" vertical="center" wrapText="1"/>
      <protection locked="0"/>
    </xf>
    <xf numFmtId="0" fontId="25" fillId="6" borderId="18" xfId="12" applyFont="1" applyFill="1" applyBorder="1" applyAlignment="1" applyProtection="1">
      <alignment horizontal="left" vertical="center" wrapText="1"/>
      <protection locked="0"/>
    </xf>
    <xf numFmtId="0" fontId="25" fillId="0" borderId="16" xfId="11" applyFont="1" applyFill="1" applyBorder="1" applyAlignment="1">
      <alignment vertical="center" wrapText="1"/>
    </xf>
    <xf numFmtId="0" fontId="25" fillId="0" borderId="17" xfId="11" applyFont="1" applyFill="1" applyBorder="1" applyAlignment="1">
      <alignment vertical="center" wrapText="1"/>
    </xf>
    <xf numFmtId="0" fontId="25" fillId="0" borderId="18" xfId="11" applyFont="1" applyFill="1" applyBorder="1" applyAlignment="1">
      <alignment vertical="center" wrapText="1"/>
    </xf>
    <xf numFmtId="0" fontId="4" fillId="0" borderId="5" xfId="0" applyFont="1" applyBorder="1" applyAlignment="1" applyProtection="1">
      <alignment horizontal="center" vertical="center"/>
      <protection locked="0"/>
    </xf>
    <xf numFmtId="0" fontId="4" fillId="0" borderId="6" xfId="0" applyFont="1" applyBorder="1" applyAlignment="1" applyProtection="1">
      <alignment horizontal="center" vertical="center"/>
      <protection locked="0"/>
    </xf>
    <xf numFmtId="0" fontId="4" fillId="0" borderId="7" xfId="0" applyFont="1" applyBorder="1" applyAlignment="1" applyProtection="1">
      <alignment horizontal="center" vertical="center"/>
      <protection locked="0"/>
    </xf>
    <xf numFmtId="0" fontId="4" fillId="2" borderId="5" xfId="0" applyFont="1" applyFill="1" applyBorder="1" applyAlignment="1" applyProtection="1">
      <alignment horizontal="left" vertical="center"/>
      <protection locked="0"/>
    </xf>
    <xf numFmtId="0" fontId="4" fillId="2" borderId="6" xfId="0" applyFont="1" applyFill="1" applyBorder="1" applyAlignment="1" applyProtection="1">
      <alignment horizontal="left" vertical="center"/>
      <protection locked="0"/>
    </xf>
    <xf numFmtId="0" fontId="4" fillId="2" borderId="7" xfId="0" applyFont="1" applyFill="1" applyBorder="1" applyAlignment="1" applyProtection="1">
      <alignment horizontal="left" vertical="center"/>
      <protection locked="0"/>
    </xf>
    <xf numFmtId="38" fontId="5" fillId="0" borderId="9" xfId="1" applyFont="1" applyFill="1" applyBorder="1" applyAlignment="1" applyProtection="1">
      <alignment horizontal="center" vertical="center"/>
    </xf>
    <xf numFmtId="0" fontId="4" fillId="0" borderId="1" xfId="0" applyFont="1" applyBorder="1" applyAlignment="1" applyProtection="1">
      <alignment horizontal="center" vertical="center"/>
      <protection locked="0"/>
    </xf>
    <xf numFmtId="0" fontId="4" fillId="2" borderId="1" xfId="0" applyFont="1" applyFill="1" applyBorder="1" applyAlignment="1" applyProtection="1">
      <alignment horizontal="left" vertical="center"/>
      <protection locked="0"/>
    </xf>
    <xf numFmtId="0" fontId="4" fillId="2" borderId="0" xfId="0" applyFont="1" applyFill="1" applyBorder="1" applyAlignment="1" applyProtection="1">
      <alignment horizontal="left" vertical="center" shrinkToFit="1"/>
      <protection locked="0"/>
    </xf>
    <xf numFmtId="0" fontId="4" fillId="0" borderId="0" xfId="0" applyFont="1" applyAlignment="1" applyProtection="1">
      <alignment horizontal="center" vertical="center"/>
      <protection locked="0"/>
    </xf>
    <xf numFmtId="0" fontId="4" fillId="2" borderId="0" xfId="0" applyFont="1" applyFill="1" applyAlignment="1" applyProtection="1">
      <alignment horizontal="left" vertical="center" shrinkToFit="1"/>
      <protection locked="0"/>
    </xf>
    <xf numFmtId="0" fontId="4" fillId="0" borderId="0" xfId="0" applyFont="1" applyAlignment="1" applyProtection="1">
      <alignment horizontal="right" vertical="center"/>
      <protection locked="0"/>
    </xf>
    <xf numFmtId="0" fontId="4" fillId="2" borderId="0" xfId="0" applyFont="1" applyFill="1" applyAlignment="1" applyProtection="1">
      <alignment horizontal="distributed" vertical="center"/>
      <protection locked="0"/>
    </xf>
    <xf numFmtId="0" fontId="6" fillId="0" borderId="0" xfId="6" applyFont="1" applyAlignment="1">
      <alignment horizontal="left" vertical="center" shrinkToFit="1"/>
    </xf>
    <xf numFmtId="0" fontId="6" fillId="0" borderId="5" xfId="6" applyFont="1" applyFill="1" applyBorder="1" applyAlignment="1" applyProtection="1">
      <alignment horizontal="left" vertical="center" shrinkToFit="1"/>
    </xf>
    <xf numFmtId="0" fontId="6" fillId="0" borderId="6" xfId="6" applyFont="1" applyFill="1" applyBorder="1" applyAlignment="1" applyProtection="1">
      <alignment horizontal="left" vertical="center" shrinkToFit="1"/>
    </xf>
    <xf numFmtId="0" fontId="6" fillId="0" borderId="7" xfId="6" applyFont="1" applyFill="1" applyBorder="1" applyAlignment="1" applyProtection="1">
      <alignment horizontal="left" vertical="center" shrinkToFit="1"/>
    </xf>
    <xf numFmtId="0" fontId="6" fillId="0" borderId="5" xfId="6" applyFont="1" applyBorder="1" applyAlignment="1" applyProtection="1">
      <alignment horizontal="center" vertical="center" shrinkToFit="1"/>
      <protection locked="0"/>
    </xf>
    <xf numFmtId="0" fontId="6" fillId="0" borderId="6" xfId="6" applyFont="1" applyBorder="1" applyAlignment="1" applyProtection="1">
      <alignment horizontal="center" vertical="center" shrinkToFit="1"/>
      <protection locked="0"/>
    </xf>
    <xf numFmtId="0" fontId="6" fillId="0" borderId="7" xfId="6" applyFont="1" applyBorder="1" applyAlignment="1" applyProtection="1">
      <alignment horizontal="center" vertical="center" shrinkToFit="1"/>
      <protection locked="0"/>
    </xf>
    <xf numFmtId="0" fontId="18" fillId="0" borderId="9" xfId="6" applyFont="1" applyBorder="1" applyAlignment="1">
      <alignment horizontal="left" vertical="center" shrinkToFit="1"/>
    </xf>
    <xf numFmtId="0" fontId="18" fillId="0" borderId="0" xfId="6" applyFont="1" applyBorder="1" applyAlignment="1">
      <alignment horizontal="left" vertical="center" shrinkToFit="1"/>
    </xf>
    <xf numFmtId="0" fontId="19" fillId="0" borderId="28" xfId="6" applyFont="1" applyBorder="1" applyAlignment="1">
      <alignment horizontal="center" vertical="center" shrinkToFit="1"/>
    </xf>
    <xf numFmtId="0" fontId="19" fillId="0" borderId="29" xfId="6" applyFont="1" applyBorder="1" applyAlignment="1">
      <alignment horizontal="center" vertical="center" shrinkToFit="1"/>
    </xf>
    <xf numFmtId="0" fontId="19" fillId="0" borderId="30" xfId="6" applyFont="1" applyBorder="1" applyAlignment="1">
      <alignment horizontal="center" vertical="center" shrinkToFit="1"/>
    </xf>
    <xf numFmtId="0" fontId="19" fillId="0" borderId="31" xfId="6" applyFont="1" applyBorder="1" applyAlignment="1">
      <alignment horizontal="center" vertical="center" wrapText="1"/>
    </xf>
    <xf numFmtId="0" fontId="19" fillId="0" borderId="29" xfId="6" applyFont="1" applyBorder="1" applyAlignment="1">
      <alignment horizontal="center" vertical="center" wrapText="1"/>
    </xf>
    <xf numFmtId="0" fontId="19" fillId="0" borderId="30" xfId="6" applyFont="1" applyBorder="1" applyAlignment="1">
      <alignment horizontal="center" vertical="center" wrapText="1"/>
    </xf>
    <xf numFmtId="38" fontId="19" fillId="0" borderId="32" xfId="6" applyNumberFormat="1" applyFont="1" applyBorder="1" applyAlignment="1">
      <alignment horizontal="right" vertical="center" shrinkToFit="1"/>
    </xf>
    <xf numFmtId="38" fontId="19" fillId="0" borderId="33" xfId="6" applyNumberFormat="1" applyFont="1" applyBorder="1" applyAlignment="1">
      <alignment horizontal="right" vertical="center" shrinkToFit="1"/>
    </xf>
    <xf numFmtId="38" fontId="19" fillId="0" borderId="34" xfId="6" applyNumberFormat="1" applyFont="1" applyBorder="1" applyAlignment="1">
      <alignment horizontal="right" vertical="center" shrinkToFit="1"/>
    </xf>
    <xf numFmtId="38" fontId="19" fillId="2" borderId="35" xfId="6" applyNumberFormat="1" applyFont="1" applyFill="1" applyBorder="1" applyAlignment="1" applyProtection="1">
      <alignment horizontal="right" vertical="center" shrinkToFit="1"/>
      <protection locked="0"/>
    </xf>
    <xf numFmtId="38" fontId="19" fillId="2" borderId="33" xfId="6" applyNumberFormat="1" applyFont="1" applyFill="1" applyBorder="1" applyAlignment="1" applyProtection="1">
      <alignment horizontal="right" vertical="center" shrinkToFit="1"/>
      <protection locked="0"/>
    </xf>
    <xf numFmtId="38" fontId="19" fillId="2" borderId="34" xfId="6" applyNumberFormat="1" applyFont="1" applyFill="1" applyBorder="1" applyAlignment="1" applyProtection="1">
      <alignment horizontal="right" vertical="center" shrinkToFit="1"/>
      <protection locked="0"/>
    </xf>
    <xf numFmtId="38" fontId="19" fillId="0" borderId="35" xfId="6" applyNumberFormat="1" applyFont="1" applyFill="1" applyBorder="1" applyAlignment="1">
      <alignment horizontal="right" vertical="center" shrinkToFit="1"/>
    </xf>
    <xf numFmtId="38" fontId="19" fillId="0" borderId="33" xfId="6" applyNumberFormat="1" applyFont="1" applyFill="1" applyBorder="1" applyAlignment="1">
      <alignment horizontal="right" vertical="center" shrinkToFit="1"/>
    </xf>
    <xf numFmtId="38" fontId="19" fillId="0" borderId="34" xfId="6" applyNumberFormat="1" applyFont="1" applyFill="1" applyBorder="1" applyAlignment="1">
      <alignment horizontal="right" vertical="center" shrinkToFit="1"/>
    </xf>
    <xf numFmtId="0" fontId="13" fillId="0" borderId="0" xfId="6" applyFont="1" applyAlignment="1" applyProtection="1">
      <alignment horizontal="center" vertical="center" wrapText="1" shrinkToFit="1"/>
    </xf>
    <xf numFmtId="0" fontId="8" fillId="0" borderId="0" xfId="6" applyFont="1" applyAlignment="1" applyProtection="1">
      <alignment horizontal="center" vertical="center"/>
      <protection locked="0"/>
    </xf>
    <xf numFmtId="0" fontId="6" fillId="0" borderId="10" xfId="6" applyFont="1" applyBorder="1" applyAlignment="1" applyProtection="1">
      <alignment horizontal="center" vertical="center"/>
      <protection locked="0"/>
    </xf>
    <xf numFmtId="0" fontId="6" fillId="0" borderId="11" xfId="6" applyFont="1" applyBorder="1" applyAlignment="1" applyProtection="1">
      <alignment horizontal="center" vertical="center"/>
      <protection locked="0"/>
    </xf>
    <xf numFmtId="0" fontId="6" fillId="0" borderId="5" xfId="6" applyFont="1" applyBorder="1" applyAlignment="1" applyProtection="1">
      <alignment horizontal="center" vertical="center" wrapText="1" shrinkToFit="1"/>
      <protection locked="0"/>
    </xf>
    <xf numFmtId="0" fontId="6" fillId="0" borderId="6" xfId="6" applyFont="1" applyBorder="1" applyAlignment="1" applyProtection="1">
      <alignment horizontal="center" vertical="center" wrapText="1" shrinkToFit="1"/>
      <protection locked="0"/>
    </xf>
    <xf numFmtId="0" fontId="6" fillId="0" borderId="7" xfId="6" applyFont="1" applyBorder="1" applyAlignment="1" applyProtection="1">
      <alignment horizontal="center" vertical="center" wrapText="1" shrinkToFit="1"/>
      <protection locked="0"/>
    </xf>
    <xf numFmtId="0" fontId="6" fillId="0" borderId="10" xfId="6" applyFont="1" applyBorder="1" applyAlignment="1" applyProtection="1">
      <alignment horizontal="center" vertical="center" wrapText="1"/>
      <protection locked="0"/>
    </xf>
    <xf numFmtId="0" fontId="6" fillId="0" borderId="11" xfId="6" applyFont="1" applyBorder="1" applyAlignment="1" applyProtection="1">
      <alignment horizontal="center" vertical="center" wrapText="1"/>
      <protection locked="0"/>
    </xf>
    <xf numFmtId="0" fontId="4" fillId="0" borderId="0" xfId="8" applyFont="1" applyFill="1" applyAlignment="1">
      <alignment horizontal="left" vertical="center" indent="1" shrinkToFit="1"/>
    </xf>
    <xf numFmtId="0" fontId="8" fillId="0" borderId="0" xfId="8" applyFont="1" applyAlignment="1">
      <alignment horizontal="left" vertical="center"/>
    </xf>
    <xf numFmtId="0" fontId="8" fillId="0" borderId="0" xfId="8" applyFont="1" applyAlignment="1">
      <alignment horizontal="left" vertical="center" wrapText="1"/>
    </xf>
    <xf numFmtId="0" fontId="8" fillId="0" borderId="0" xfId="8" applyFont="1" applyAlignment="1">
      <alignment horizontal="center" vertical="center"/>
    </xf>
    <xf numFmtId="0" fontId="21" fillId="0" borderId="1" xfId="6" applyFont="1" applyBorder="1" applyAlignment="1" applyProtection="1">
      <alignment horizontal="left" vertical="center" indent="1"/>
    </xf>
    <xf numFmtId="0" fontId="16" fillId="6" borderId="2" xfId="6" applyFont="1" applyFill="1" applyBorder="1" applyAlignment="1" applyProtection="1">
      <alignment horizontal="left" vertical="center" wrapText="1" shrinkToFit="1"/>
    </xf>
    <xf numFmtId="0" fontId="16" fillId="6" borderId="0" xfId="6" applyFont="1" applyFill="1" applyBorder="1" applyAlignment="1" applyProtection="1">
      <alignment horizontal="left" vertical="center" wrapText="1" shrinkToFit="1"/>
    </xf>
    <xf numFmtId="176" fontId="21" fillId="3" borderId="3" xfId="6" applyNumberFormat="1" applyFont="1" applyFill="1" applyBorder="1" applyAlignment="1" applyProtection="1">
      <alignment horizontal="left" vertical="center" shrinkToFit="1"/>
      <protection locked="0"/>
    </xf>
    <xf numFmtId="176" fontId="21" fillId="3" borderId="4" xfId="6" applyNumberFormat="1" applyFont="1" applyFill="1" applyBorder="1" applyAlignment="1" applyProtection="1">
      <alignment horizontal="left" vertical="center" shrinkToFit="1"/>
      <protection locked="0"/>
    </xf>
    <xf numFmtId="176" fontId="21" fillId="3" borderId="5" xfId="6" applyNumberFormat="1" applyFont="1" applyFill="1" applyBorder="1" applyAlignment="1" applyProtection="1">
      <alignment horizontal="left" vertical="center" shrinkToFit="1"/>
      <protection locked="0"/>
    </xf>
    <xf numFmtId="176" fontId="21" fillId="3" borderId="6" xfId="6" applyNumberFormat="1" applyFont="1" applyFill="1" applyBorder="1" applyAlignment="1" applyProtection="1">
      <alignment horizontal="left" vertical="center" shrinkToFit="1"/>
      <protection locked="0"/>
    </xf>
    <xf numFmtId="176" fontId="21" fillId="3" borderId="7" xfId="6" applyNumberFormat="1" applyFont="1" applyFill="1" applyBorder="1" applyAlignment="1" applyProtection="1">
      <alignment horizontal="left" vertical="center" shrinkToFit="1"/>
      <protection locked="0"/>
    </xf>
    <xf numFmtId="0" fontId="21" fillId="0" borderId="0" xfId="6" applyFont="1" applyBorder="1" applyAlignment="1" applyProtection="1">
      <alignment horizontal="left" vertical="center" wrapText="1"/>
    </xf>
    <xf numFmtId="0" fontId="21" fillId="0" borderId="1" xfId="6" applyFont="1" applyBorder="1" applyAlignment="1" applyProtection="1">
      <alignment horizontal="left" vertical="center"/>
    </xf>
    <xf numFmtId="0" fontId="21" fillId="3" borderId="5" xfId="6" applyFont="1" applyFill="1" applyBorder="1" applyAlignment="1" applyProtection="1">
      <alignment horizontal="left" vertical="top" wrapText="1"/>
      <protection locked="0"/>
    </xf>
    <xf numFmtId="0" fontId="21" fillId="3" borderId="6" xfId="6" applyFont="1" applyFill="1" applyBorder="1" applyAlignment="1" applyProtection="1">
      <alignment horizontal="left" vertical="top" wrapText="1"/>
      <protection locked="0"/>
    </xf>
    <xf numFmtId="0" fontId="21" fillId="3" borderId="7" xfId="6" applyFont="1" applyFill="1" applyBorder="1" applyAlignment="1" applyProtection="1">
      <alignment horizontal="left" vertical="top" wrapText="1"/>
      <protection locked="0"/>
    </xf>
    <xf numFmtId="0" fontId="21" fillId="0" borderId="9" xfId="6" applyFont="1" applyBorder="1" applyAlignment="1" applyProtection="1">
      <alignment horizontal="left" vertical="center" wrapText="1"/>
    </xf>
    <xf numFmtId="0" fontId="11" fillId="0" borderId="13" xfId="6" applyFont="1" applyBorder="1" applyAlignment="1" applyProtection="1">
      <alignment horizontal="left" vertical="center" wrapText="1"/>
    </xf>
    <xf numFmtId="0" fontId="11" fillId="0" borderId="14" xfId="6" applyFont="1" applyBorder="1" applyAlignment="1" applyProtection="1">
      <alignment horizontal="left" vertical="center" wrapText="1"/>
    </xf>
    <xf numFmtId="0" fontId="11" fillId="0" borderId="15" xfId="6" applyFont="1" applyBorder="1" applyAlignment="1" applyProtection="1">
      <alignment horizontal="left" vertical="center" wrapText="1"/>
    </xf>
    <xf numFmtId="0" fontId="21" fillId="0" borderId="0" xfId="6" applyFont="1" applyAlignment="1" applyProtection="1">
      <alignment horizontal="left" vertical="center" wrapText="1"/>
    </xf>
    <xf numFmtId="0" fontId="21" fillId="0" borderId="1" xfId="6" applyFont="1" applyBorder="1" applyAlignment="1" applyProtection="1">
      <alignment horizontal="left" vertical="center"/>
      <protection locked="0"/>
    </xf>
    <xf numFmtId="0" fontId="21" fillId="3" borderId="1" xfId="6" applyFont="1" applyFill="1" applyBorder="1" applyAlignment="1" applyProtection="1">
      <alignment horizontal="center" vertical="center"/>
      <protection locked="0"/>
    </xf>
    <xf numFmtId="0" fontId="21" fillId="0" borderId="1" xfId="6" applyFont="1" applyBorder="1" applyAlignment="1" applyProtection="1">
      <alignment horizontal="left" vertical="center" shrinkToFit="1"/>
    </xf>
    <xf numFmtId="0" fontId="21" fillId="0" borderId="1" xfId="6" applyFont="1" applyBorder="1" applyAlignment="1" applyProtection="1">
      <alignment horizontal="left" vertical="center" shrinkToFit="1"/>
      <protection locked="0"/>
    </xf>
    <xf numFmtId="0" fontId="11" fillId="0" borderId="0" xfId="6" applyFont="1" applyBorder="1" applyAlignment="1" applyProtection="1">
      <alignment horizontal="left" vertical="center"/>
      <protection locked="0"/>
    </xf>
    <xf numFmtId="0" fontId="21" fillId="0" borderId="1" xfId="6" applyFont="1" applyBorder="1" applyAlignment="1" applyProtection="1">
      <alignment horizontal="center" vertical="center"/>
    </xf>
    <xf numFmtId="179" fontId="21" fillId="3" borderId="5" xfId="6" applyNumberFormat="1" applyFont="1" applyFill="1" applyBorder="1" applyAlignment="1" applyProtection="1">
      <alignment horizontal="center" vertical="center"/>
      <protection locked="0"/>
    </xf>
    <xf numFmtId="179" fontId="21" fillId="3" borderId="6" xfId="6" applyNumberFormat="1" applyFont="1" applyFill="1" applyBorder="1" applyAlignment="1" applyProtection="1">
      <alignment horizontal="center" vertical="center"/>
      <protection locked="0"/>
    </xf>
    <xf numFmtId="179" fontId="21" fillId="3" borderId="7" xfId="6" applyNumberFormat="1" applyFont="1" applyFill="1" applyBorder="1" applyAlignment="1" applyProtection="1">
      <alignment horizontal="center" vertical="center"/>
      <protection locked="0"/>
    </xf>
    <xf numFmtId="0" fontId="16" fillId="0" borderId="2" xfId="6" applyFont="1" applyBorder="1" applyAlignment="1" applyProtection="1">
      <alignment horizontal="left" vertical="top" wrapText="1"/>
    </xf>
    <xf numFmtId="0" fontId="21" fillId="6" borderId="3" xfId="6" applyFont="1" applyFill="1" applyBorder="1" applyAlignment="1" applyProtection="1">
      <alignment horizontal="center" vertical="center" wrapText="1"/>
    </xf>
    <xf numFmtId="0" fontId="21" fillId="6" borderId="2" xfId="6" applyFont="1" applyFill="1" applyBorder="1" applyAlignment="1" applyProtection="1">
      <alignment horizontal="center" vertical="center" wrapText="1"/>
    </xf>
    <xf numFmtId="0" fontId="21" fillId="6" borderId="8" xfId="6" applyFont="1" applyFill="1" applyBorder="1" applyAlignment="1" applyProtection="1">
      <alignment horizontal="center" vertical="center" wrapText="1"/>
    </xf>
    <xf numFmtId="0" fontId="21" fillId="6" borderId="9" xfId="6" applyFont="1" applyFill="1" applyBorder="1" applyAlignment="1" applyProtection="1">
      <alignment horizontal="center" vertical="center" wrapText="1"/>
    </xf>
    <xf numFmtId="0" fontId="21" fillId="3" borderId="3" xfId="6" applyFont="1" applyFill="1" applyBorder="1" applyAlignment="1" applyProtection="1">
      <alignment horizontal="left" vertical="center" wrapText="1"/>
    </xf>
    <xf numFmtId="0" fontId="21" fillId="3" borderId="2" xfId="6" applyFont="1" applyFill="1" applyBorder="1" applyAlignment="1" applyProtection="1">
      <alignment horizontal="left" vertical="center" wrapText="1"/>
    </xf>
    <xf numFmtId="0" fontId="21" fillId="3" borderId="4" xfId="6" applyFont="1" applyFill="1" applyBorder="1" applyAlignment="1" applyProtection="1">
      <alignment horizontal="left" vertical="center" wrapText="1"/>
    </xf>
    <xf numFmtId="0" fontId="21" fillId="3" borderId="8" xfId="6" applyFont="1" applyFill="1" applyBorder="1" applyAlignment="1" applyProtection="1">
      <alignment horizontal="left" vertical="center" wrapText="1"/>
    </xf>
    <xf numFmtId="0" fontId="21" fillId="3" borderId="9" xfId="6" applyFont="1" applyFill="1" applyBorder="1" applyAlignment="1" applyProtection="1">
      <alignment horizontal="left" vertical="center" wrapText="1"/>
    </xf>
    <xf numFmtId="0" fontId="21" fillId="3" borderId="12" xfId="6" applyFont="1" applyFill="1" applyBorder="1" applyAlignment="1" applyProtection="1">
      <alignment horizontal="left" vertical="center" wrapText="1"/>
    </xf>
    <xf numFmtId="176" fontId="21" fillId="6" borderId="0" xfId="6" applyNumberFormat="1" applyFont="1" applyFill="1" applyBorder="1" applyAlignment="1" applyProtection="1">
      <alignment horizontal="left" vertical="center" shrinkToFit="1"/>
      <protection locked="0"/>
    </xf>
    <xf numFmtId="0" fontId="20" fillId="0" borderId="0" xfId="6" applyFont="1" applyAlignment="1" applyProtection="1">
      <alignment horizontal="center" vertical="center" wrapText="1"/>
    </xf>
    <xf numFmtId="0" fontId="21" fillId="0" borderId="23" xfId="6" applyFont="1" applyBorder="1" applyAlignment="1" applyProtection="1">
      <alignment horizontal="left" vertical="center" wrapText="1"/>
    </xf>
    <xf numFmtId="0" fontId="21" fillId="0" borderId="24" xfId="6" applyFont="1" applyBorder="1" applyAlignment="1" applyProtection="1">
      <alignment horizontal="left" vertical="center"/>
    </xf>
    <xf numFmtId="0" fontId="21" fillId="0" borderId="25" xfId="6" applyFont="1" applyBorder="1" applyAlignment="1" applyProtection="1">
      <alignment horizontal="left" vertical="center"/>
    </xf>
    <xf numFmtId="178" fontId="21" fillId="3" borderId="5" xfId="6" applyNumberFormat="1" applyFont="1" applyFill="1" applyBorder="1" applyAlignment="1" applyProtection="1">
      <alignment horizontal="right" vertical="center" shrinkToFit="1"/>
      <protection locked="0"/>
    </xf>
    <xf numFmtId="178" fontId="21" fillId="3" borderId="6" xfId="6" applyNumberFormat="1" applyFont="1" applyFill="1" applyBorder="1" applyAlignment="1" applyProtection="1">
      <alignment horizontal="right" vertical="center" shrinkToFit="1"/>
      <protection locked="0"/>
    </xf>
    <xf numFmtId="178" fontId="21" fillId="3" borderId="7" xfId="6" applyNumberFormat="1" applyFont="1" applyFill="1" applyBorder="1" applyAlignment="1" applyProtection="1">
      <alignment horizontal="right" vertical="center" shrinkToFit="1"/>
      <protection locked="0"/>
    </xf>
    <xf numFmtId="0" fontId="21" fillId="0" borderId="5" xfId="6" applyFont="1" applyBorder="1" applyAlignment="1" applyProtection="1">
      <alignment horizontal="center" vertical="center"/>
    </xf>
    <xf numFmtId="0" fontId="21" fillId="0" borderId="7" xfId="6" applyFont="1" applyBorder="1" applyAlignment="1" applyProtection="1">
      <alignment horizontal="center" vertical="center"/>
    </xf>
    <xf numFmtId="0" fontId="21" fillId="3" borderId="1" xfId="6" applyFont="1" applyFill="1" applyBorder="1" applyAlignment="1" applyProtection="1">
      <alignment horizontal="left" vertical="center"/>
      <protection locked="0"/>
    </xf>
    <xf numFmtId="0" fontId="21" fillId="0" borderId="3" xfId="6" applyFont="1" applyBorder="1" applyAlignment="1" applyProtection="1">
      <alignment horizontal="center" vertical="center"/>
    </xf>
    <xf numFmtId="0" fontId="21" fillId="0" borderId="4" xfId="6" applyFont="1" applyBorder="1" applyAlignment="1" applyProtection="1">
      <alignment horizontal="center" vertical="center"/>
    </xf>
    <xf numFmtId="0" fontId="21" fillId="0" borderId="8" xfId="6" applyFont="1" applyBorder="1" applyAlignment="1" applyProtection="1">
      <alignment horizontal="center" vertical="center"/>
    </xf>
    <xf numFmtId="0" fontId="21" fillId="0" borderId="12" xfId="6" applyFont="1" applyBorder="1" applyAlignment="1" applyProtection="1">
      <alignment horizontal="center" vertical="center"/>
    </xf>
    <xf numFmtId="0" fontId="21" fillId="3" borderId="8" xfId="6" applyNumberFormat="1" applyFont="1" applyFill="1" applyBorder="1" applyAlignment="1" applyProtection="1">
      <alignment horizontal="left" vertical="top" wrapText="1"/>
      <protection locked="0"/>
    </xf>
    <xf numFmtId="0" fontId="21" fillId="3" borderId="9" xfId="6" applyNumberFormat="1" applyFont="1" applyFill="1" applyBorder="1" applyAlignment="1" applyProtection="1">
      <alignment horizontal="left" vertical="top" wrapText="1"/>
      <protection locked="0"/>
    </xf>
    <xf numFmtId="0" fontId="21" fillId="3" borderId="12" xfId="6" applyNumberFormat="1" applyFont="1" applyFill="1" applyBorder="1" applyAlignment="1" applyProtection="1">
      <alignment horizontal="left" vertical="top" wrapText="1"/>
      <protection locked="0"/>
    </xf>
    <xf numFmtId="176" fontId="21" fillId="3" borderId="5" xfId="6" applyNumberFormat="1" applyFont="1" applyFill="1" applyBorder="1" applyAlignment="1" applyProtection="1">
      <alignment horizontal="left" vertical="center"/>
      <protection locked="0"/>
    </xf>
    <xf numFmtId="176" fontId="21" fillId="3" borderId="6" xfId="6" applyNumberFormat="1" applyFont="1" applyFill="1" applyBorder="1" applyAlignment="1" applyProtection="1">
      <alignment horizontal="left" vertical="center"/>
      <protection locked="0"/>
    </xf>
    <xf numFmtId="176" fontId="21" fillId="3" borderId="7" xfId="6" applyNumberFormat="1" applyFont="1" applyFill="1" applyBorder="1" applyAlignment="1" applyProtection="1">
      <alignment horizontal="left" vertical="center"/>
      <protection locked="0"/>
    </xf>
    <xf numFmtId="0" fontId="21" fillId="0" borderId="5" xfId="6" applyFont="1" applyBorder="1" applyAlignment="1" applyProtection="1">
      <alignment horizontal="left" vertical="center" wrapText="1"/>
    </xf>
    <xf numFmtId="0" fontId="21" fillId="0" borderId="6" xfId="6" applyFont="1" applyBorder="1" applyAlignment="1" applyProtection="1">
      <alignment horizontal="left" vertical="center" wrapText="1"/>
    </xf>
    <xf numFmtId="0" fontId="21" fillId="0" borderId="7" xfId="6" applyFont="1" applyBorder="1" applyAlignment="1" applyProtection="1">
      <alignment horizontal="left" vertical="center" wrapText="1"/>
    </xf>
    <xf numFmtId="176" fontId="21" fillId="6" borderId="3" xfId="6" applyNumberFormat="1" applyFont="1" applyFill="1" applyBorder="1" applyAlignment="1" applyProtection="1">
      <alignment horizontal="center" vertical="center" shrinkToFit="1"/>
      <protection locked="0"/>
    </xf>
    <xf numFmtId="176" fontId="21" fillId="6" borderId="2" xfId="6" applyNumberFormat="1" applyFont="1" applyFill="1" applyBorder="1" applyAlignment="1" applyProtection="1">
      <alignment horizontal="center" vertical="center" shrinkToFit="1"/>
      <protection locked="0"/>
    </xf>
    <xf numFmtId="176" fontId="21" fillId="6" borderId="26" xfId="6" applyNumberFormat="1" applyFont="1" applyFill="1" applyBorder="1" applyAlignment="1" applyProtection="1">
      <alignment horizontal="center" vertical="center" shrinkToFit="1"/>
      <protection locked="0"/>
    </xf>
    <xf numFmtId="176" fontId="21" fillId="6" borderId="0" xfId="6" applyNumberFormat="1" applyFont="1" applyFill="1" applyBorder="1" applyAlignment="1" applyProtection="1">
      <alignment horizontal="center" vertical="center" shrinkToFit="1"/>
      <protection locked="0"/>
    </xf>
    <xf numFmtId="176" fontId="21" fillId="6" borderId="8" xfId="6" applyNumberFormat="1" applyFont="1" applyFill="1" applyBorder="1" applyAlignment="1" applyProtection="1">
      <alignment horizontal="center" vertical="center" shrinkToFit="1"/>
      <protection locked="0"/>
    </xf>
    <xf numFmtId="176" fontId="21" fillId="6" borderId="9" xfId="6" applyNumberFormat="1" applyFont="1" applyFill="1" applyBorder="1" applyAlignment="1" applyProtection="1">
      <alignment horizontal="center" vertical="center" shrinkToFit="1"/>
      <protection locked="0"/>
    </xf>
    <xf numFmtId="176" fontId="21" fillId="3" borderId="2" xfId="6" applyNumberFormat="1" applyFont="1" applyFill="1" applyBorder="1" applyAlignment="1" applyProtection="1">
      <alignment horizontal="left" vertical="center" shrinkToFit="1"/>
      <protection locked="0"/>
    </xf>
    <xf numFmtId="176" fontId="21" fillId="3" borderId="26" xfId="6" applyNumberFormat="1" applyFont="1" applyFill="1" applyBorder="1" applyAlignment="1" applyProtection="1">
      <alignment horizontal="left" vertical="center" shrinkToFit="1"/>
      <protection locked="0"/>
    </xf>
    <xf numFmtId="176" fontId="21" fillId="3" borderId="0" xfId="6" applyNumberFormat="1" applyFont="1" applyFill="1" applyBorder="1" applyAlignment="1" applyProtection="1">
      <alignment horizontal="left" vertical="center" shrinkToFit="1"/>
      <protection locked="0"/>
    </xf>
    <xf numFmtId="176" fontId="21" fillId="3" borderId="27" xfId="6" applyNumberFormat="1" applyFont="1" applyFill="1" applyBorder="1" applyAlignment="1" applyProtection="1">
      <alignment horizontal="left" vertical="center" shrinkToFit="1"/>
      <protection locked="0"/>
    </xf>
    <xf numFmtId="176" fontId="21" fillId="3" borderId="8" xfId="6" applyNumberFormat="1" applyFont="1" applyFill="1" applyBorder="1" applyAlignment="1" applyProtection="1">
      <alignment horizontal="left" vertical="center" shrinkToFit="1"/>
      <protection locked="0"/>
    </xf>
    <xf numFmtId="176" fontId="21" fillId="3" borderId="9" xfId="6" applyNumberFormat="1" applyFont="1" applyFill="1" applyBorder="1" applyAlignment="1" applyProtection="1">
      <alignment horizontal="left" vertical="center" shrinkToFit="1"/>
      <protection locked="0"/>
    </xf>
    <xf numFmtId="176" fontId="21" fillId="3" borderId="12" xfId="6" applyNumberFormat="1" applyFont="1" applyFill="1" applyBorder="1" applyAlignment="1" applyProtection="1">
      <alignment horizontal="left" vertical="center" shrinkToFit="1"/>
      <protection locked="0"/>
    </xf>
    <xf numFmtId="176" fontId="21" fillId="6" borderId="4" xfId="6" applyNumberFormat="1" applyFont="1" applyFill="1" applyBorder="1" applyAlignment="1" applyProtection="1">
      <alignment horizontal="center" vertical="center" shrinkToFit="1"/>
      <protection locked="0"/>
    </xf>
    <xf numFmtId="176" fontId="21" fillId="6" borderId="27" xfId="6" applyNumberFormat="1" applyFont="1" applyFill="1" applyBorder="1" applyAlignment="1" applyProtection="1">
      <alignment horizontal="center" vertical="center" shrinkToFit="1"/>
      <protection locked="0"/>
    </xf>
    <xf numFmtId="176" fontId="21" fillId="6" borderId="12" xfId="6" applyNumberFormat="1" applyFont="1" applyFill="1" applyBorder="1" applyAlignment="1" applyProtection="1">
      <alignment horizontal="center" vertical="center" shrinkToFit="1"/>
      <protection locked="0"/>
    </xf>
    <xf numFmtId="0" fontId="21" fillId="6" borderId="4" xfId="6" applyFont="1" applyFill="1" applyBorder="1" applyAlignment="1" applyProtection="1">
      <alignment horizontal="center" vertical="center" wrapText="1"/>
    </xf>
    <xf numFmtId="0" fontId="21" fillId="6" borderId="12" xfId="6" applyFont="1" applyFill="1" applyBorder="1" applyAlignment="1" applyProtection="1">
      <alignment horizontal="center" vertical="center" wrapText="1"/>
    </xf>
    <xf numFmtId="0" fontId="21" fillId="4" borderId="3" xfId="6" applyFont="1" applyFill="1" applyBorder="1" applyAlignment="1" applyProtection="1">
      <alignment horizontal="center" vertical="center" wrapText="1"/>
    </xf>
    <xf numFmtId="0" fontId="21" fillId="4" borderId="2" xfId="6" applyFont="1" applyFill="1" applyBorder="1" applyAlignment="1" applyProtection="1">
      <alignment horizontal="center" vertical="center" wrapText="1"/>
    </xf>
    <xf numFmtId="0" fontId="21" fillId="4" borderId="4" xfId="6" applyFont="1" applyFill="1" applyBorder="1" applyAlignment="1" applyProtection="1">
      <alignment horizontal="center" vertical="center" wrapText="1"/>
    </xf>
    <xf numFmtId="0" fontId="21" fillId="4" borderId="8" xfId="6" applyFont="1" applyFill="1" applyBorder="1" applyAlignment="1" applyProtection="1">
      <alignment horizontal="center" vertical="center" wrapText="1"/>
    </xf>
    <xf numFmtId="0" fontId="21" fillId="4" borderId="9" xfId="6" applyFont="1" applyFill="1" applyBorder="1" applyAlignment="1" applyProtection="1">
      <alignment horizontal="center" vertical="center" wrapText="1"/>
    </xf>
    <xf numFmtId="0" fontId="21" fillId="4" borderId="12" xfId="6" applyFont="1" applyFill="1" applyBorder="1" applyAlignment="1" applyProtection="1">
      <alignment horizontal="center" vertical="center" wrapText="1"/>
    </xf>
    <xf numFmtId="0" fontId="21" fillId="4" borderId="10" xfId="6" applyFont="1" applyFill="1" applyBorder="1" applyAlignment="1" applyProtection="1">
      <alignment horizontal="center" vertical="center" wrapText="1"/>
    </xf>
    <xf numFmtId="0" fontId="21" fillId="4" borderId="11" xfId="6" applyFont="1" applyFill="1" applyBorder="1" applyAlignment="1" applyProtection="1">
      <alignment horizontal="center" vertical="center" wrapText="1"/>
    </xf>
    <xf numFmtId="0" fontId="21" fillId="4" borderId="1" xfId="6" applyFont="1" applyFill="1" applyBorder="1" applyAlignment="1" applyProtection="1">
      <alignment horizontal="center" vertical="center" wrapText="1"/>
    </xf>
    <xf numFmtId="0" fontId="21" fillId="6" borderId="0" xfId="6" applyFont="1" applyFill="1" applyBorder="1" applyAlignment="1" applyProtection="1">
      <alignment horizontal="center" vertical="center" wrapText="1"/>
    </xf>
    <xf numFmtId="0" fontId="4" fillId="7" borderId="26" xfId="13" applyFont="1" applyFill="1" applyBorder="1" applyAlignment="1">
      <alignment vertical="center"/>
    </xf>
    <xf numFmtId="0" fontId="4" fillId="7" borderId="0" xfId="13" applyFont="1" applyFill="1" applyBorder="1" applyAlignment="1">
      <alignment vertical="center"/>
    </xf>
    <xf numFmtId="0" fontId="4" fillId="7" borderId="27" xfId="13" applyFont="1" applyFill="1" applyBorder="1" applyAlignment="1">
      <alignment vertical="center"/>
    </xf>
    <xf numFmtId="0" fontId="4" fillId="7" borderId="3" xfId="13" applyFont="1" applyFill="1" applyBorder="1" applyAlignment="1">
      <alignment vertical="center"/>
    </xf>
    <xf numFmtId="0" fontId="4" fillId="7" borderId="2" xfId="13" applyFont="1" applyFill="1" applyBorder="1" applyAlignment="1">
      <alignment vertical="center"/>
    </xf>
    <xf numFmtId="0" fontId="4" fillId="7" borderId="4" xfId="13" applyFont="1" applyFill="1" applyBorder="1" applyAlignment="1">
      <alignment vertical="center"/>
    </xf>
    <xf numFmtId="0" fontId="4" fillId="6" borderId="0" xfId="13" applyFont="1" applyFill="1" applyBorder="1" applyAlignment="1">
      <alignment horizontal="left" vertical="center"/>
    </xf>
    <xf numFmtId="0" fontId="4" fillId="0" borderId="0" xfId="13" applyFont="1" applyBorder="1" applyAlignment="1">
      <alignment horizontal="center" vertical="center"/>
    </xf>
    <xf numFmtId="0" fontId="4" fillId="0" borderId="5" xfId="13" applyFont="1" applyBorder="1" applyAlignment="1">
      <alignment horizontal="center" vertical="center"/>
    </xf>
    <xf numFmtId="0" fontId="4" fillId="0" borderId="6" xfId="13" applyFont="1" applyBorder="1" applyAlignment="1">
      <alignment horizontal="center" vertical="center"/>
    </xf>
    <xf numFmtId="0" fontId="4" fillId="0" borderId="7" xfId="13" applyFont="1" applyBorder="1" applyAlignment="1">
      <alignment horizontal="center" vertical="center"/>
    </xf>
    <xf numFmtId="0" fontId="4" fillId="7" borderId="8" xfId="13" applyFont="1" applyFill="1" applyBorder="1" applyAlignment="1">
      <alignment vertical="center"/>
    </xf>
    <xf numFmtId="0" fontId="4" fillId="7" borderId="9" xfId="13" applyFont="1" applyFill="1" applyBorder="1" applyAlignment="1">
      <alignment vertical="center"/>
    </xf>
    <xf numFmtId="0" fontId="4" fillId="7" borderId="12" xfId="13" applyFont="1" applyFill="1" applyBorder="1" applyAlignment="1">
      <alignment vertical="center"/>
    </xf>
    <xf numFmtId="0" fontId="4" fillId="0" borderId="1" xfId="13" applyFont="1" applyBorder="1" applyAlignment="1">
      <alignment horizontal="right" vertical="center"/>
    </xf>
    <xf numFmtId="0" fontId="4" fillId="6" borderId="0" xfId="13" applyNumberFormat="1" applyFont="1" applyFill="1" applyBorder="1" applyAlignment="1" applyProtection="1">
      <alignment horizontal="center" vertical="center"/>
      <protection locked="0"/>
    </xf>
    <xf numFmtId="0" fontId="4" fillId="6" borderId="0" xfId="13" applyFont="1" applyFill="1" applyBorder="1" applyAlignment="1" applyProtection="1">
      <alignment horizontal="left" vertical="center"/>
      <protection locked="0"/>
    </xf>
  </cellXfs>
  <cellStyles count="15">
    <cellStyle name="桁区切り" xfId="1" builtinId="6"/>
    <cellStyle name="桁区切り 2" xfId="7"/>
    <cellStyle name="桁区切り 3" xfId="9"/>
    <cellStyle name="標準" xfId="0" builtinId="0"/>
    <cellStyle name="標準 2" xfId="2"/>
    <cellStyle name="標準 2 2" xfId="8"/>
    <cellStyle name="標準 2 2 2" xfId="14"/>
    <cellStyle name="標準 2 3" xfId="13"/>
    <cellStyle name="標準 3" xfId="3"/>
    <cellStyle name="標準 4" xfId="4"/>
    <cellStyle name="標準 5" xfId="5"/>
    <cellStyle name="標準 6" xfId="6"/>
    <cellStyle name="標準 7" xfId="11"/>
    <cellStyle name="標準 8" xfId="10"/>
    <cellStyle name="標準 9" xfId="12"/>
  </cellStyles>
  <dxfs count="0"/>
  <tableStyles count="0" defaultTableStyle="TableStyleMedium2" defaultPivotStyle="PivotStyleLight16"/>
  <colors>
    <mruColors>
      <color rgb="FFFBFFC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25</xdr:col>
      <xdr:colOff>297180</xdr:colOff>
      <xdr:row>7</xdr:row>
      <xdr:rowOff>38100</xdr:rowOff>
    </xdr:from>
    <xdr:to>
      <xdr:col>26</xdr:col>
      <xdr:colOff>7620</xdr:colOff>
      <xdr:row>8</xdr:row>
      <xdr:rowOff>68580</xdr:rowOff>
    </xdr:to>
    <xdr:sp macro="" textlink="">
      <xdr:nvSpPr>
        <xdr:cNvPr id="2" name="楕円 1"/>
        <xdr:cNvSpPr/>
      </xdr:nvSpPr>
      <xdr:spPr>
        <a:xfrm>
          <a:off x="6035040" y="1531620"/>
          <a:ext cx="266700" cy="243840"/>
        </a:xfrm>
        <a:prstGeom prst="ellipse">
          <a:avLst/>
        </a:prstGeom>
        <a:noFill/>
        <a:ln w="952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800">
              <a:solidFill>
                <a:sysClr val="windowText" lastClr="000000"/>
              </a:solidFill>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21772</xdr:colOff>
      <xdr:row>5</xdr:row>
      <xdr:rowOff>67734</xdr:rowOff>
    </xdr:from>
    <xdr:to>
      <xdr:col>3</xdr:col>
      <xdr:colOff>335536</xdr:colOff>
      <xdr:row>5</xdr:row>
      <xdr:rowOff>403910</xdr:rowOff>
    </xdr:to>
    <xdr:sp macro="" textlink="">
      <xdr:nvSpPr>
        <xdr:cNvPr id="2" name="正方形/長方形 1"/>
        <xdr:cNvSpPr/>
      </xdr:nvSpPr>
      <xdr:spPr>
        <a:xfrm>
          <a:off x="21772" y="4433994"/>
          <a:ext cx="4268544" cy="336176"/>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400">
              <a:latin typeface="HGSｺﾞｼｯｸE" panose="020B0900000000000000" pitchFamily="50" charset="-128"/>
              <a:ea typeface="HGSｺﾞｼｯｸE" panose="020B0900000000000000" pitchFamily="50" charset="-128"/>
            </a:rPr>
            <a:t>１　法人・事業所の基本情報</a:t>
          </a:r>
        </a:p>
      </xdr:txBody>
    </xdr:sp>
    <xdr:clientData/>
  </xdr:twoCellAnchor>
  <xdr:twoCellAnchor>
    <xdr:from>
      <xdr:col>0</xdr:col>
      <xdr:colOff>21773</xdr:colOff>
      <xdr:row>20</xdr:row>
      <xdr:rowOff>131233</xdr:rowOff>
    </xdr:from>
    <xdr:to>
      <xdr:col>3</xdr:col>
      <xdr:colOff>434148</xdr:colOff>
      <xdr:row>21</xdr:row>
      <xdr:rowOff>304800</xdr:rowOff>
    </xdr:to>
    <xdr:sp macro="" textlink="">
      <xdr:nvSpPr>
        <xdr:cNvPr id="3" name="正方形/長方形 2"/>
        <xdr:cNvSpPr/>
      </xdr:nvSpPr>
      <xdr:spPr>
        <a:xfrm>
          <a:off x="21773" y="10517293"/>
          <a:ext cx="4367155" cy="356447"/>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400">
              <a:solidFill>
                <a:schemeClr val="tx1"/>
              </a:solidFill>
              <a:latin typeface="HGSｺﾞｼｯｸE" panose="020B0900000000000000" pitchFamily="50" charset="-128"/>
              <a:ea typeface="HGSｺﾞｼｯｸE" panose="020B0900000000000000" pitchFamily="50" charset="-128"/>
            </a:rPr>
            <a:t>２　導入・活用に向けた計画</a:t>
          </a:r>
        </a:p>
      </xdr:txBody>
    </xdr:sp>
    <xdr:clientData/>
  </xdr:twoCellAnchor>
  <xdr:twoCellAnchor>
    <xdr:from>
      <xdr:col>11</xdr:col>
      <xdr:colOff>267660</xdr:colOff>
      <xdr:row>3</xdr:row>
      <xdr:rowOff>1197429</xdr:rowOff>
    </xdr:from>
    <xdr:to>
      <xdr:col>17</xdr:col>
      <xdr:colOff>675552</xdr:colOff>
      <xdr:row>12</xdr:row>
      <xdr:rowOff>65314</xdr:rowOff>
    </xdr:to>
    <xdr:sp macro="" textlink="">
      <xdr:nvSpPr>
        <xdr:cNvPr id="4" name="四角形吹き出し 3"/>
        <xdr:cNvSpPr/>
      </xdr:nvSpPr>
      <xdr:spPr>
        <a:xfrm>
          <a:off x="12644717" y="2928258"/>
          <a:ext cx="4130806" cy="4397827"/>
        </a:xfrm>
        <a:prstGeom prst="wedgeRectCallout">
          <a:avLst>
            <a:gd name="adj1" fmla="val -58467"/>
            <a:gd name="adj2" fmla="val -17321"/>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338737</xdr:colOff>
      <xdr:row>3</xdr:row>
      <xdr:rowOff>1284515</xdr:rowOff>
    </xdr:from>
    <xdr:to>
      <xdr:col>17</xdr:col>
      <xdr:colOff>558373</xdr:colOff>
      <xdr:row>12</xdr:row>
      <xdr:rowOff>43542</xdr:rowOff>
    </xdr:to>
    <xdr:sp macro="" textlink="">
      <xdr:nvSpPr>
        <xdr:cNvPr id="5" name="テキスト ボックス 4"/>
        <xdr:cNvSpPr txBox="1"/>
      </xdr:nvSpPr>
      <xdr:spPr>
        <a:xfrm>
          <a:off x="12715794" y="3015344"/>
          <a:ext cx="3942550" cy="4288969"/>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ja-JP" sz="1400">
              <a:solidFill>
                <a:schemeClr val="bg1"/>
              </a:solidFill>
              <a:effectLst/>
              <a:latin typeface="+mn-lt"/>
              <a:ea typeface="+mn-ea"/>
              <a:cs typeface="+mn-cs"/>
            </a:rPr>
            <a:t>・適宜、枠を広げて記入してください。</a:t>
          </a:r>
          <a:endParaRPr lang="en-US" altLang="ja-JP" sz="1400">
            <a:solidFill>
              <a:schemeClr val="bg1"/>
            </a:solidFill>
            <a:effectLst/>
          </a:endParaRPr>
        </a:p>
        <a:p>
          <a:endParaRPr kumimoji="1" lang="en-US" altLang="ja-JP" sz="1400">
            <a:solidFill>
              <a:schemeClr val="bg1"/>
            </a:solidFill>
            <a:effectLst/>
            <a:latin typeface="+mn-lt"/>
            <a:ea typeface="+mn-ea"/>
            <a:cs typeface="+mn-cs"/>
          </a:endParaRPr>
        </a:p>
        <a:p>
          <a:r>
            <a:rPr kumimoji="1" lang="ja-JP" altLang="ja-JP" sz="1400">
              <a:solidFill>
                <a:schemeClr val="bg1"/>
              </a:solidFill>
              <a:effectLst/>
              <a:latin typeface="+mn-lt"/>
              <a:ea typeface="+mn-ea"/>
              <a:cs typeface="+mn-cs"/>
            </a:rPr>
            <a:t>・改行は、「ＡＬＴ＋ＥＮＴＥＲ」で行うことができます。</a:t>
          </a:r>
          <a:endParaRPr lang="ja-JP" altLang="ja-JP" sz="1400">
            <a:solidFill>
              <a:schemeClr val="bg1"/>
            </a:solidFill>
            <a:effectLst/>
          </a:endParaRPr>
        </a:p>
        <a:p>
          <a:endParaRPr kumimoji="1" lang="en-US" altLang="ja-JP" sz="1400">
            <a:solidFill>
              <a:schemeClr val="bg1"/>
            </a:solidFill>
            <a:effectLst/>
            <a:latin typeface="+mn-lt"/>
            <a:ea typeface="+mn-ea"/>
            <a:cs typeface="+mn-cs"/>
          </a:endParaRPr>
        </a:p>
        <a:p>
          <a:r>
            <a:rPr kumimoji="1" lang="ja-JP" altLang="ja-JP" sz="1400">
              <a:solidFill>
                <a:schemeClr val="bg1"/>
              </a:solidFill>
              <a:effectLst/>
              <a:latin typeface="+mn-lt"/>
              <a:ea typeface="+mn-ea"/>
              <a:cs typeface="+mn-cs"/>
            </a:rPr>
            <a:t>・行の追加・削除は行わないでください。</a:t>
          </a:r>
          <a:endParaRPr kumimoji="1" lang="en-US" altLang="ja-JP" sz="1400">
            <a:solidFill>
              <a:schemeClr val="bg1"/>
            </a:solidFill>
            <a:effectLst/>
            <a:latin typeface="+mn-lt"/>
            <a:ea typeface="+mn-ea"/>
            <a:cs typeface="+mn-cs"/>
          </a:endParaRPr>
        </a:p>
        <a:p>
          <a:endParaRPr kumimoji="1" lang="en-US" altLang="ja-JP" sz="1400">
            <a:solidFill>
              <a:schemeClr val="bg1"/>
            </a:solidFill>
            <a:effectLst/>
            <a:latin typeface="+mn-lt"/>
            <a:ea typeface="+mn-ea"/>
            <a:cs typeface="+mn-cs"/>
          </a:endParaRPr>
        </a:p>
        <a:p>
          <a:r>
            <a:rPr kumimoji="1" lang="ja-JP" altLang="en-US" sz="1400">
              <a:solidFill>
                <a:schemeClr val="bg1"/>
              </a:solidFill>
              <a:effectLst/>
              <a:latin typeface="+mn-lt"/>
              <a:ea typeface="+mn-ea"/>
              <a:cs typeface="+mn-cs"/>
            </a:rPr>
            <a:t>・黄色塗りの部分に入力してください。白色の部分</a:t>
          </a:r>
          <a:endParaRPr kumimoji="1" lang="en-US" altLang="ja-JP" sz="1400">
            <a:solidFill>
              <a:schemeClr val="bg1"/>
            </a:solidFill>
            <a:effectLst/>
            <a:latin typeface="+mn-lt"/>
            <a:ea typeface="+mn-ea"/>
            <a:cs typeface="+mn-cs"/>
          </a:endParaRPr>
        </a:p>
        <a:p>
          <a:r>
            <a:rPr kumimoji="1" lang="ja-JP" altLang="en-US" sz="1400">
              <a:solidFill>
                <a:schemeClr val="bg1"/>
              </a:solidFill>
              <a:effectLst/>
              <a:latin typeface="+mn-lt"/>
              <a:ea typeface="+mn-ea"/>
              <a:cs typeface="+mn-cs"/>
            </a:rPr>
            <a:t>は数式が入っている箇所がありますので、入力を行わないよう、ご注意願います。</a:t>
          </a:r>
          <a:endParaRPr kumimoji="1" lang="en-US" altLang="ja-JP" sz="1400">
            <a:solidFill>
              <a:schemeClr val="bg1"/>
            </a:solidFill>
            <a:effectLst/>
            <a:latin typeface="+mn-lt"/>
            <a:ea typeface="+mn-ea"/>
            <a:cs typeface="+mn-cs"/>
          </a:endParaRPr>
        </a:p>
        <a:p>
          <a:endParaRPr kumimoji="1" lang="en-US" altLang="ja-JP" sz="1400">
            <a:solidFill>
              <a:schemeClr val="bg1"/>
            </a:solidFill>
            <a:effectLst/>
            <a:latin typeface="+mn-lt"/>
            <a:ea typeface="+mn-ea"/>
            <a:cs typeface="+mn-cs"/>
          </a:endParaRPr>
        </a:p>
        <a:p>
          <a:r>
            <a:rPr kumimoji="1" lang="ja-JP" altLang="ja-JP" sz="1400">
              <a:solidFill>
                <a:schemeClr val="bg1"/>
              </a:solidFill>
              <a:effectLst/>
              <a:latin typeface="+mn-lt"/>
              <a:ea typeface="+mn-ea"/>
              <a:cs typeface="+mn-cs"/>
            </a:rPr>
            <a:t>・導入</a:t>
          </a:r>
          <a:r>
            <a:rPr kumimoji="1" lang="ja-JP" altLang="en-US" sz="1400">
              <a:solidFill>
                <a:schemeClr val="bg1"/>
              </a:solidFill>
              <a:effectLst/>
              <a:latin typeface="+mn-lt"/>
              <a:ea typeface="+mn-ea"/>
              <a:cs typeface="+mn-cs"/>
            </a:rPr>
            <a:t>推進</a:t>
          </a:r>
          <a:r>
            <a:rPr kumimoji="1" lang="ja-JP" altLang="ja-JP" sz="1400">
              <a:solidFill>
                <a:schemeClr val="bg1"/>
              </a:solidFill>
              <a:effectLst/>
              <a:latin typeface="+mn-lt"/>
              <a:ea typeface="+mn-ea"/>
              <a:cs typeface="+mn-cs"/>
            </a:rPr>
            <a:t>事業</a:t>
          </a:r>
          <a:r>
            <a:rPr kumimoji="1" lang="ja-JP" altLang="en-US" sz="1400">
              <a:solidFill>
                <a:schemeClr val="bg1"/>
              </a:solidFill>
              <a:effectLst/>
              <a:latin typeface="+mn-lt"/>
              <a:ea typeface="+mn-ea"/>
              <a:cs typeface="+mn-cs"/>
            </a:rPr>
            <a:t>分として、</a:t>
          </a:r>
          <a:r>
            <a:rPr kumimoji="1" lang="ja-JP" altLang="ja-JP" sz="1400">
              <a:solidFill>
                <a:schemeClr val="bg1"/>
              </a:solidFill>
              <a:effectLst/>
              <a:latin typeface="+mn-lt"/>
              <a:ea typeface="+mn-ea"/>
              <a:cs typeface="+mn-cs"/>
            </a:rPr>
            <a:t>１部作成してください。　</a:t>
          </a:r>
          <a:endParaRPr lang="ja-JP" altLang="ja-JP" sz="1400">
            <a:solidFill>
              <a:schemeClr val="bg1"/>
            </a:solidFill>
            <a:effectLst/>
          </a:endParaRPr>
        </a:p>
        <a:p>
          <a:r>
            <a:rPr kumimoji="1" lang="ja-JP" altLang="en-US" sz="1400">
              <a:solidFill>
                <a:schemeClr val="bg1"/>
              </a:solidFill>
              <a:effectLst/>
              <a:latin typeface="+mn-lt"/>
              <a:ea typeface="+mn-ea"/>
              <a:cs typeface="+mn-cs"/>
            </a:rPr>
            <a:t>（</a:t>
          </a:r>
          <a:r>
            <a:rPr kumimoji="1" lang="ja-JP" altLang="ja-JP" sz="1400">
              <a:solidFill>
                <a:schemeClr val="bg1"/>
              </a:solidFill>
              <a:effectLst/>
              <a:latin typeface="+mn-lt"/>
              <a:ea typeface="+mn-ea"/>
              <a:cs typeface="+mn-cs"/>
            </a:rPr>
            <a:t>補助率</a:t>
          </a:r>
          <a:r>
            <a:rPr kumimoji="1" lang="ja-JP" altLang="en-US" sz="1400">
              <a:solidFill>
                <a:schemeClr val="bg1"/>
              </a:solidFill>
              <a:effectLst/>
              <a:latin typeface="+mn-lt"/>
              <a:ea typeface="+mn-ea"/>
              <a:cs typeface="+mn-cs"/>
            </a:rPr>
            <a:t>７</a:t>
          </a:r>
          <a:r>
            <a:rPr kumimoji="1" lang="en-US" altLang="ja-JP" sz="1400">
              <a:solidFill>
                <a:schemeClr val="bg1"/>
              </a:solidFill>
              <a:effectLst/>
              <a:latin typeface="+mn-lt"/>
              <a:ea typeface="+mn-ea"/>
              <a:cs typeface="+mn-cs"/>
            </a:rPr>
            <a:t>/</a:t>
          </a:r>
          <a:r>
            <a:rPr kumimoji="1" lang="ja-JP" altLang="en-US" sz="1400">
              <a:solidFill>
                <a:schemeClr val="bg1"/>
              </a:solidFill>
              <a:effectLst/>
              <a:latin typeface="+mn-lt"/>
              <a:ea typeface="+mn-ea"/>
              <a:cs typeface="+mn-cs"/>
            </a:rPr>
            <a:t>８・３</a:t>
          </a:r>
          <a:r>
            <a:rPr kumimoji="1" lang="en-US" altLang="ja-JP" sz="1400">
              <a:solidFill>
                <a:schemeClr val="bg1"/>
              </a:solidFill>
              <a:effectLst/>
              <a:latin typeface="+mn-lt"/>
              <a:ea typeface="+mn-ea"/>
              <a:cs typeface="+mn-cs"/>
            </a:rPr>
            <a:t>/</a:t>
          </a:r>
          <a:r>
            <a:rPr kumimoji="1" lang="ja-JP" altLang="en-US" sz="1400">
              <a:solidFill>
                <a:schemeClr val="bg1"/>
              </a:solidFill>
              <a:effectLst/>
              <a:latin typeface="+mn-lt"/>
              <a:ea typeface="+mn-ea"/>
              <a:cs typeface="+mn-cs"/>
            </a:rPr>
            <a:t>４</a:t>
          </a:r>
          <a:r>
            <a:rPr kumimoji="1" lang="ja-JP" altLang="ja-JP" sz="1400">
              <a:solidFill>
                <a:schemeClr val="bg1"/>
              </a:solidFill>
              <a:effectLst/>
              <a:latin typeface="+mn-lt"/>
              <a:ea typeface="+mn-ea"/>
              <a:cs typeface="+mn-cs"/>
            </a:rPr>
            <a:t>のそれぞれ</a:t>
          </a:r>
          <a:r>
            <a:rPr kumimoji="1" lang="ja-JP" altLang="en-US" sz="1400">
              <a:solidFill>
                <a:schemeClr val="bg1"/>
              </a:solidFill>
              <a:effectLst/>
              <a:latin typeface="+mn-lt"/>
              <a:ea typeface="+mn-ea"/>
              <a:cs typeface="+mn-cs"/>
            </a:rPr>
            <a:t>で</a:t>
          </a:r>
          <a:r>
            <a:rPr kumimoji="1" lang="ja-JP" altLang="ja-JP" sz="1400">
              <a:solidFill>
                <a:schemeClr val="bg1"/>
              </a:solidFill>
              <a:effectLst/>
              <a:latin typeface="+mn-lt"/>
              <a:ea typeface="+mn-ea"/>
              <a:cs typeface="+mn-cs"/>
            </a:rPr>
            <a:t>分けて作成いただく必要はございません。</a:t>
          </a:r>
          <a:r>
            <a:rPr kumimoji="1" lang="ja-JP" altLang="en-US" sz="1400">
              <a:solidFill>
                <a:schemeClr val="bg1"/>
              </a:solidFill>
              <a:effectLst/>
              <a:latin typeface="+mn-lt"/>
              <a:ea typeface="+mn-ea"/>
              <a:cs typeface="+mn-cs"/>
            </a:rPr>
            <a:t>）</a:t>
          </a:r>
          <a:endParaRPr lang="ja-JP" altLang="ja-JP" sz="1400">
            <a:solidFill>
              <a:schemeClr val="bg1"/>
            </a:solidFill>
            <a:effectLst/>
          </a:endParaRPr>
        </a:p>
        <a:p>
          <a:endParaRPr kumimoji="1" lang="ja-JP" altLang="en-US" sz="1100"/>
        </a:p>
      </xdr:txBody>
    </xdr:sp>
    <xdr:clientData/>
  </xdr:twoCellAnchor>
  <xdr:twoCellAnchor>
    <xdr:from>
      <xdr:col>0</xdr:col>
      <xdr:colOff>80681</xdr:colOff>
      <xdr:row>0</xdr:row>
      <xdr:rowOff>53788</xdr:rowOff>
    </xdr:from>
    <xdr:to>
      <xdr:col>1</xdr:col>
      <xdr:colOff>576943</xdr:colOff>
      <xdr:row>1</xdr:row>
      <xdr:rowOff>76200</xdr:rowOff>
    </xdr:to>
    <xdr:sp macro="" textlink="">
      <xdr:nvSpPr>
        <xdr:cNvPr id="6" name="テキスト ボックス 5"/>
        <xdr:cNvSpPr txBox="1"/>
      </xdr:nvSpPr>
      <xdr:spPr>
        <a:xfrm>
          <a:off x="80681" y="53788"/>
          <a:ext cx="1813433" cy="39252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solidFill>
                <a:sysClr val="windowText" lastClr="000000"/>
              </a:solidFill>
            </a:rPr>
            <a:t>別紙２－３</a:t>
          </a:r>
        </a:p>
      </xdr:txBody>
    </xdr:sp>
    <xdr:clientData/>
  </xdr:twoCellAnchor>
  <xdr:twoCellAnchor>
    <xdr:from>
      <xdr:col>0</xdr:col>
      <xdr:colOff>32657</xdr:colOff>
      <xdr:row>121</xdr:row>
      <xdr:rowOff>60114</xdr:rowOff>
    </xdr:from>
    <xdr:to>
      <xdr:col>3</xdr:col>
      <xdr:colOff>346421</xdr:colOff>
      <xdr:row>121</xdr:row>
      <xdr:rowOff>396290</xdr:rowOff>
    </xdr:to>
    <xdr:sp macro="" textlink="">
      <xdr:nvSpPr>
        <xdr:cNvPr id="7" name="正方形/長方形 6"/>
        <xdr:cNvSpPr/>
      </xdr:nvSpPr>
      <xdr:spPr>
        <a:xfrm>
          <a:off x="32657" y="42831174"/>
          <a:ext cx="4268544" cy="336176"/>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400" u="none">
              <a:solidFill>
                <a:sysClr val="windowText" lastClr="000000"/>
              </a:solidFill>
              <a:latin typeface="HGSｺﾞｼｯｸE" panose="020B0900000000000000" pitchFamily="50" charset="-128"/>
              <a:ea typeface="HGSｺﾞｼｯｸE" panose="020B0900000000000000" pitchFamily="50" charset="-128"/>
            </a:rPr>
            <a:t>３　アドバンスト施設としての協力体制</a:t>
          </a:r>
        </a:p>
      </xdr:txBody>
    </xdr:sp>
    <xdr:clientData/>
  </xdr:twoCellAnchor>
  <mc:AlternateContent xmlns:mc="http://schemas.openxmlformats.org/markup-compatibility/2006">
    <mc:Choice xmlns:a14="http://schemas.microsoft.com/office/drawing/2010/main" Requires="a14">
      <xdr:twoCellAnchor editAs="oneCell">
        <xdr:from>
          <xdr:col>4</xdr:col>
          <xdr:colOff>257175</xdr:colOff>
          <xdr:row>119</xdr:row>
          <xdr:rowOff>66675</xdr:rowOff>
        </xdr:from>
        <xdr:to>
          <xdr:col>7</xdr:col>
          <xdr:colOff>419100</xdr:colOff>
          <xdr:row>119</xdr:row>
          <xdr:rowOff>942975</xdr:rowOff>
        </xdr:to>
        <xdr:sp macro="" textlink="">
          <xdr:nvSpPr>
            <xdr:cNvPr id="2050" name="Check Box 2" hidden="1">
              <a:extLst>
                <a:ext uri="{63B3BB69-23CF-44E3-9099-C40C66FF867C}">
                  <a14:compatExt spid="_x0000_s2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協力する意思を有する。</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33</xdr:col>
      <xdr:colOff>0</xdr:colOff>
      <xdr:row>52</xdr:row>
      <xdr:rowOff>0</xdr:rowOff>
    </xdr:from>
    <xdr:to>
      <xdr:col>35</xdr:col>
      <xdr:colOff>15240</xdr:colOff>
      <xdr:row>52</xdr:row>
      <xdr:rowOff>165735</xdr:rowOff>
    </xdr:to>
    <xdr:sp macro="" textlink="">
      <xdr:nvSpPr>
        <xdr:cNvPr id="2" name="Rectangle 1"/>
        <xdr:cNvSpPr>
          <a:spLocks noChangeArrowheads="1"/>
        </xdr:cNvSpPr>
      </xdr:nvSpPr>
      <xdr:spPr bwMode="auto">
        <a:xfrm>
          <a:off x="22631400" y="8915400"/>
          <a:ext cx="1386840" cy="16573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5.bin"/><Relationship Id="rId4" Type="http://schemas.openxmlformats.org/officeDocument/2006/relationships/ctrlProp" Target="../ctrlProps/ctrlProp1.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H26"/>
  <sheetViews>
    <sheetView showGridLines="0" tabSelected="1" view="pageBreakPreview" zoomScale="40" zoomScaleNormal="75" zoomScaleSheetLayoutView="40" workbookViewId="0">
      <selection activeCell="G21" sqref="G21"/>
    </sheetView>
  </sheetViews>
  <sheetFormatPr defaultColWidth="9" defaultRowHeight="15.75"/>
  <cols>
    <col min="1" max="1" width="11" style="44" customWidth="1"/>
    <col min="2" max="2" width="18" style="43" customWidth="1"/>
    <col min="3" max="3" width="6.25" style="43" customWidth="1"/>
    <col min="4" max="4" width="12.75" style="43" customWidth="1"/>
    <col min="5" max="5" width="17.125" style="43" customWidth="1"/>
    <col min="6" max="6" width="8.75" style="43" customWidth="1"/>
    <col min="7" max="7" width="105.625" style="44" bestFit="1" customWidth="1"/>
    <col min="8" max="8" width="34.375" style="39" hidden="1" customWidth="1"/>
    <col min="9" max="16384" width="9" style="40"/>
  </cols>
  <sheetData>
    <row r="1" spans="1:8" ht="56.25" customHeight="1">
      <c r="A1" s="227" t="s">
        <v>197</v>
      </c>
      <c r="B1" s="228"/>
      <c r="C1" s="228"/>
      <c r="D1" s="228"/>
      <c r="E1" s="228"/>
      <c r="F1" s="228"/>
      <c r="G1" s="228"/>
    </row>
    <row r="2" spans="1:8" ht="43.5" customHeight="1" thickBot="1">
      <c r="A2" s="141" t="s">
        <v>230</v>
      </c>
      <c r="B2" s="142"/>
      <c r="C2" s="142"/>
      <c r="D2" s="143"/>
      <c r="E2" s="143"/>
      <c r="F2" s="143"/>
      <c r="G2" s="143"/>
    </row>
    <row r="3" spans="1:8" ht="36" customHeight="1" thickBot="1">
      <c r="A3" s="144" t="s">
        <v>125</v>
      </c>
      <c r="B3" s="229"/>
      <c r="C3" s="229"/>
      <c r="D3" s="230"/>
      <c r="E3" s="225" t="s">
        <v>126</v>
      </c>
      <c r="F3" s="226"/>
      <c r="G3" s="145"/>
      <c r="H3" s="45" t="s">
        <v>60</v>
      </c>
    </row>
    <row r="4" spans="1:8" ht="36" customHeight="1" thickBot="1">
      <c r="A4" s="146" t="s">
        <v>127</v>
      </c>
      <c r="B4" s="229"/>
      <c r="C4" s="229"/>
      <c r="D4" s="229"/>
      <c r="E4" s="229"/>
      <c r="F4" s="229"/>
      <c r="G4" s="230"/>
      <c r="H4" s="45" t="s">
        <v>61</v>
      </c>
    </row>
    <row r="5" spans="1:8" ht="21" customHeight="1" thickBot="1">
      <c r="A5" s="147"/>
      <c r="B5" s="148"/>
      <c r="C5" s="149"/>
      <c r="D5" s="143"/>
      <c r="E5" s="143"/>
      <c r="F5" s="143"/>
      <c r="G5" s="143"/>
      <c r="H5" s="45" t="s">
        <v>62</v>
      </c>
    </row>
    <row r="6" spans="1:8" s="41" customFormat="1" ht="18" customHeight="1" thickBot="1">
      <c r="A6" s="231" t="s">
        <v>128</v>
      </c>
      <c r="B6" s="231" t="s">
        <v>129</v>
      </c>
      <c r="C6" s="231"/>
      <c r="D6" s="231"/>
      <c r="E6" s="231"/>
      <c r="F6" s="232" t="s">
        <v>130</v>
      </c>
      <c r="G6" s="234" t="s">
        <v>131</v>
      </c>
      <c r="H6" s="45" t="s">
        <v>63</v>
      </c>
    </row>
    <row r="7" spans="1:8" s="41" customFormat="1" ht="27" customHeight="1" thickBot="1">
      <c r="A7" s="231"/>
      <c r="B7" s="231"/>
      <c r="C7" s="231"/>
      <c r="D7" s="231"/>
      <c r="E7" s="231"/>
      <c r="F7" s="233"/>
      <c r="G7" s="235"/>
      <c r="H7" s="45" t="s">
        <v>64</v>
      </c>
    </row>
    <row r="8" spans="1:8" s="41" customFormat="1" ht="50.1" customHeight="1" thickBot="1">
      <c r="A8" s="150">
        <v>1</v>
      </c>
      <c r="B8" s="219" t="s">
        <v>260</v>
      </c>
      <c r="C8" s="220"/>
      <c r="D8" s="220"/>
      <c r="E8" s="221"/>
      <c r="F8" s="151"/>
      <c r="G8" s="152"/>
      <c r="H8" s="45" t="s">
        <v>65</v>
      </c>
    </row>
    <row r="9" spans="1:8" s="41" customFormat="1" ht="50.1" customHeight="1" thickBot="1">
      <c r="A9" s="150">
        <v>2</v>
      </c>
      <c r="B9" s="219" t="s">
        <v>198</v>
      </c>
      <c r="C9" s="220"/>
      <c r="D9" s="220"/>
      <c r="E9" s="221"/>
      <c r="F9" s="151"/>
      <c r="G9" s="152" t="s">
        <v>199</v>
      </c>
      <c r="H9" s="45" t="s">
        <v>66</v>
      </c>
    </row>
    <row r="10" spans="1:8" s="42" customFormat="1" ht="50.1" customHeight="1" thickBot="1">
      <c r="A10" s="150">
        <v>3</v>
      </c>
      <c r="B10" s="222" t="s">
        <v>200</v>
      </c>
      <c r="C10" s="223"/>
      <c r="D10" s="223"/>
      <c r="E10" s="224"/>
      <c r="F10" s="151"/>
      <c r="G10" s="153" t="s">
        <v>201</v>
      </c>
      <c r="H10" s="45" t="s">
        <v>67</v>
      </c>
    </row>
    <row r="11" spans="1:8" s="42" customFormat="1" ht="60.6" customHeight="1" thickBot="1">
      <c r="A11" s="150">
        <v>4</v>
      </c>
      <c r="B11" s="222" t="s">
        <v>202</v>
      </c>
      <c r="C11" s="223"/>
      <c r="D11" s="223"/>
      <c r="E11" s="224"/>
      <c r="F11" s="151"/>
      <c r="G11" s="152" t="s">
        <v>203</v>
      </c>
      <c r="H11" s="45"/>
    </row>
    <row r="12" spans="1:8" s="42" customFormat="1" ht="50.1" customHeight="1" thickBot="1">
      <c r="A12" s="150">
        <v>5</v>
      </c>
      <c r="B12" s="222" t="s">
        <v>204</v>
      </c>
      <c r="C12" s="223"/>
      <c r="D12" s="223"/>
      <c r="E12" s="224"/>
      <c r="F12" s="151"/>
      <c r="G12" s="154"/>
      <c r="H12" s="39"/>
    </row>
    <row r="13" spans="1:8" s="42" customFormat="1" ht="50.1" customHeight="1" thickBot="1">
      <c r="A13" s="150">
        <v>6</v>
      </c>
      <c r="B13" s="155" t="s">
        <v>205</v>
      </c>
      <c r="C13" s="156"/>
      <c r="D13" s="156"/>
      <c r="E13" s="157"/>
      <c r="F13" s="151"/>
      <c r="G13" s="158" t="s">
        <v>203</v>
      </c>
      <c r="H13" s="39"/>
    </row>
    <row r="14" spans="1:8" s="42" customFormat="1" ht="50.1" customHeight="1" thickBot="1">
      <c r="A14" s="150">
        <v>7</v>
      </c>
      <c r="B14" s="155" t="s">
        <v>206</v>
      </c>
      <c r="C14" s="156"/>
      <c r="D14" s="156"/>
      <c r="E14" s="157"/>
      <c r="F14" s="151"/>
      <c r="G14" s="158" t="s">
        <v>217</v>
      </c>
      <c r="H14" s="39"/>
    </row>
    <row r="15" spans="1:8" s="42" customFormat="1" ht="37.9" customHeight="1" thickBot="1">
      <c r="A15" s="150">
        <v>8</v>
      </c>
      <c r="B15" s="155" t="s">
        <v>207</v>
      </c>
      <c r="C15" s="156"/>
      <c r="D15" s="156"/>
      <c r="E15" s="157"/>
      <c r="F15" s="151"/>
      <c r="G15" s="153"/>
      <c r="H15" s="39"/>
    </row>
    <row r="16" spans="1:8" ht="69" customHeight="1" thickBot="1">
      <c r="A16" s="150">
        <v>9</v>
      </c>
      <c r="B16" s="239" t="s">
        <v>132</v>
      </c>
      <c r="C16" s="240"/>
      <c r="D16" s="240"/>
      <c r="E16" s="241"/>
      <c r="F16" s="151"/>
      <c r="G16" s="153" t="s">
        <v>208</v>
      </c>
    </row>
    <row r="17" spans="1:7" ht="187.9" customHeight="1" thickBot="1">
      <c r="A17" s="150">
        <v>10</v>
      </c>
      <c r="B17" s="239" t="s">
        <v>209</v>
      </c>
      <c r="C17" s="240"/>
      <c r="D17" s="240"/>
      <c r="E17" s="241"/>
      <c r="F17" s="151"/>
      <c r="G17" s="153" t="s">
        <v>228</v>
      </c>
    </row>
    <row r="18" spans="1:7" ht="135" customHeight="1" thickBot="1">
      <c r="A18" s="150">
        <v>11</v>
      </c>
      <c r="B18" s="159" t="s">
        <v>210</v>
      </c>
      <c r="C18" s="160"/>
      <c r="D18" s="160"/>
      <c r="E18" s="161"/>
      <c r="F18" s="151"/>
      <c r="G18" s="153" t="s">
        <v>218</v>
      </c>
    </row>
    <row r="19" spans="1:7" ht="358.9" customHeight="1" thickBot="1">
      <c r="A19" s="150">
        <v>12</v>
      </c>
      <c r="B19" s="239" t="s">
        <v>211</v>
      </c>
      <c r="C19" s="240"/>
      <c r="D19" s="240"/>
      <c r="E19" s="241"/>
      <c r="F19" s="151"/>
      <c r="G19" s="153" t="s">
        <v>229</v>
      </c>
    </row>
    <row r="20" spans="1:7" s="180" customFormat="1" ht="50.1" customHeight="1" thickBot="1">
      <c r="A20" s="150">
        <v>13</v>
      </c>
      <c r="B20" s="236" t="s">
        <v>231</v>
      </c>
      <c r="C20" s="237"/>
      <c r="D20" s="237"/>
      <c r="E20" s="238"/>
      <c r="F20" s="178"/>
      <c r="G20" s="179" t="s">
        <v>232</v>
      </c>
    </row>
    <row r="21" spans="1:7" ht="79.900000000000006" customHeight="1" thickBot="1">
      <c r="A21" s="150">
        <v>14</v>
      </c>
      <c r="B21" s="239" t="s">
        <v>212</v>
      </c>
      <c r="C21" s="240"/>
      <c r="D21" s="240"/>
      <c r="E21" s="241"/>
      <c r="F21" s="151"/>
      <c r="G21" s="153" t="s">
        <v>236</v>
      </c>
    </row>
    <row r="22" spans="1:7" ht="19.5">
      <c r="A22" s="162"/>
      <c r="B22" s="163"/>
      <c r="C22" s="163"/>
      <c r="D22" s="163"/>
      <c r="E22" s="163"/>
      <c r="F22" s="164"/>
      <c r="G22" s="165"/>
    </row>
    <row r="23" spans="1:7" ht="19.5">
      <c r="A23" s="141" t="s">
        <v>213</v>
      </c>
      <c r="B23" s="166"/>
      <c r="C23" s="166"/>
      <c r="D23" s="166"/>
      <c r="E23" s="166"/>
      <c r="F23" s="166"/>
      <c r="G23" s="167"/>
    </row>
    <row r="24" spans="1:7" ht="16.5">
      <c r="A24" s="141" t="s">
        <v>214</v>
      </c>
      <c r="B24" s="168"/>
      <c r="C24" s="168"/>
      <c r="D24" s="168"/>
      <c r="E24" s="168"/>
      <c r="F24" s="168"/>
      <c r="G24" s="169"/>
    </row>
    <row r="25" spans="1:7" ht="16.5">
      <c r="A25" s="141" t="s">
        <v>215</v>
      </c>
      <c r="B25" s="168"/>
      <c r="C25" s="168"/>
      <c r="D25" s="168"/>
      <c r="E25" s="168"/>
      <c r="F25" s="168"/>
      <c r="G25" s="169"/>
    </row>
    <row r="26" spans="1:7" ht="16.5">
      <c r="A26" s="141" t="s">
        <v>216</v>
      </c>
      <c r="B26" s="168"/>
      <c r="C26" s="168"/>
      <c r="D26" s="168"/>
      <c r="E26" s="168"/>
      <c r="F26" s="168"/>
      <c r="G26" s="169"/>
    </row>
  </sheetData>
  <mergeCells count="18">
    <mergeCell ref="B20:E20"/>
    <mergeCell ref="B16:E16"/>
    <mergeCell ref="B17:E17"/>
    <mergeCell ref="B19:E19"/>
    <mergeCell ref="B21:E21"/>
    <mergeCell ref="A1:G1"/>
    <mergeCell ref="B3:D3"/>
    <mergeCell ref="B4:G4"/>
    <mergeCell ref="A6:A7"/>
    <mergeCell ref="B6:E7"/>
    <mergeCell ref="F6:F7"/>
    <mergeCell ref="G6:G7"/>
    <mergeCell ref="B9:E9"/>
    <mergeCell ref="B10:E10"/>
    <mergeCell ref="B11:E11"/>
    <mergeCell ref="B12:E12"/>
    <mergeCell ref="E3:F3"/>
    <mergeCell ref="B8:E8"/>
  </mergeCells>
  <phoneticPr fontId="3"/>
  <dataValidations count="1">
    <dataValidation type="list" allowBlank="1" showInputMessage="1" showErrorMessage="1" sqref="G3">
      <formula1>$H$3:$H$11</formula1>
    </dataValidation>
  </dataValidations>
  <printOptions horizontalCentered="1"/>
  <pageMargins left="0.47244094488188981" right="0.19685039370078741" top="0.78740157480314965" bottom="0.51181102362204722" header="0.19685039370078741" footer="0.27559055118110237"/>
  <pageSetup paperSize="9" scale="46" orientation="portrait" horizont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AB44"/>
  <sheetViews>
    <sheetView showGridLines="0" view="pageBreakPreview" zoomScaleNormal="115" zoomScaleSheetLayoutView="100" workbookViewId="0">
      <selection activeCell="AB1" sqref="AB1:AB1048576"/>
    </sheetView>
  </sheetViews>
  <sheetFormatPr defaultColWidth="9" defaultRowHeight="13.5"/>
  <cols>
    <col min="1" max="1" width="3.125" style="46" customWidth="1"/>
    <col min="2" max="9" width="3.375" style="46" customWidth="1"/>
    <col min="10" max="10" width="3.875" style="183" customWidth="1"/>
    <col min="11" max="25" width="3.375" style="46" customWidth="1"/>
    <col min="26" max="26" width="8.125" style="46" customWidth="1"/>
    <col min="27" max="27" width="5" style="46" customWidth="1"/>
    <col min="28" max="28" width="45" style="46" hidden="1" customWidth="1"/>
    <col min="29" max="16384" width="9" style="46"/>
  </cols>
  <sheetData>
    <row r="1" spans="1:28" ht="17.25" customHeight="1">
      <c r="A1" s="46" t="s">
        <v>189</v>
      </c>
      <c r="T1" s="254"/>
      <c r="U1" s="254"/>
      <c r="V1" s="254"/>
      <c r="W1" s="254"/>
      <c r="X1" s="254"/>
      <c r="Y1" s="254"/>
      <c r="Z1" s="254"/>
    </row>
    <row r="2" spans="1:28" ht="17.25" customHeight="1">
      <c r="T2" s="255" t="s">
        <v>40</v>
      </c>
      <c r="U2" s="255"/>
      <c r="V2" s="255"/>
      <c r="W2" s="255"/>
      <c r="X2" s="255"/>
      <c r="Y2" s="255"/>
      <c r="Z2" s="255"/>
    </row>
    <row r="3" spans="1:28" ht="17.25" customHeight="1">
      <c r="AB3" s="57" t="s">
        <v>60</v>
      </c>
    </row>
    <row r="4" spans="1:28" ht="17.25" customHeight="1">
      <c r="B4" s="46" t="s">
        <v>5</v>
      </c>
      <c r="AB4" s="57" t="s">
        <v>61</v>
      </c>
    </row>
    <row r="5" spans="1:28" ht="17.25" customHeight="1">
      <c r="M5" s="46" t="s">
        <v>0</v>
      </c>
      <c r="Q5" s="47"/>
      <c r="AB5" s="57" t="s">
        <v>62</v>
      </c>
    </row>
    <row r="6" spans="1:28" ht="17.25" customHeight="1">
      <c r="N6" s="46" t="s">
        <v>6</v>
      </c>
      <c r="P6" s="46" t="s">
        <v>42</v>
      </c>
      <c r="Q6" s="48"/>
      <c r="R6" s="253"/>
      <c r="S6" s="253"/>
      <c r="T6" s="253"/>
      <c r="U6" s="253"/>
      <c r="V6" s="253"/>
      <c r="W6" s="253"/>
      <c r="X6" s="253"/>
      <c r="Y6" s="253"/>
      <c r="Z6" s="253"/>
      <c r="AB6" s="57" t="s">
        <v>63</v>
      </c>
    </row>
    <row r="7" spans="1:28" ht="17.25" customHeight="1">
      <c r="N7" s="46" t="s">
        <v>12</v>
      </c>
      <c r="P7" s="46" t="s">
        <v>42</v>
      </c>
      <c r="Q7" s="48"/>
      <c r="R7" s="253"/>
      <c r="S7" s="253"/>
      <c r="T7" s="253"/>
      <c r="U7" s="253"/>
      <c r="V7" s="253"/>
      <c r="W7" s="253"/>
      <c r="X7" s="253"/>
      <c r="Y7" s="253"/>
      <c r="Z7" s="253"/>
      <c r="AB7" s="57" t="s">
        <v>64</v>
      </c>
    </row>
    <row r="8" spans="1:28" ht="17.25" customHeight="1">
      <c r="N8" s="46" t="s">
        <v>59</v>
      </c>
      <c r="Q8" s="48"/>
      <c r="R8" s="253"/>
      <c r="S8" s="253"/>
      <c r="T8" s="253"/>
      <c r="U8" s="253"/>
      <c r="V8" s="253"/>
      <c r="W8" s="253"/>
      <c r="X8" s="253"/>
      <c r="Y8" s="253"/>
      <c r="Z8" s="253"/>
      <c r="AB8" s="57" t="s">
        <v>65</v>
      </c>
    </row>
    <row r="9" spans="1:28" ht="17.25" customHeight="1">
      <c r="AB9" s="57" t="s">
        <v>66</v>
      </c>
    </row>
    <row r="10" spans="1:28" ht="17.25" customHeight="1">
      <c r="AB10" s="57" t="s">
        <v>67</v>
      </c>
    </row>
    <row r="11" spans="1:28" ht="17.25" customHeight="1">
      <c r="A11" s="252" t="s">
        <v>238</v>
      </c>
      <c r="B11" s="252"/>
      <c r="C11" s="252"/>
      <c r="D11" s="252"/>
      <c r="E11" s="252"/>
      <c r="F11" s="252"/>
      <c r="G11" s="252"/>
      <c r="H11" s="252"/>
      <c r="I11" s="252"/>
      <c r="J11" s="252"/>
      <c r="K11" s="252"/>
      <c r="L11" s="252"/>
      <c r="M11" s="252"/>
      <c r="N11" s="252"/>
      <c r="O11" s="252"/>
      <c r="P11" s="252"/>
      <c r="Q11" s="252"/>
      <c r="R11" s="252"/>
      <c r="S11" s="252"/>
      <c r="T11" s="252"/>
      <c r="U11" s="252"/>
      <c r="V11" s="252"/>
      <c r="W11" s="252"/>
      <c r="X11" s="252"/>
      <c r="Y11" s="252"/>
      <c r="Z11" s="252"/>
    </row>
    <row r="12" spans="1:28" ht="17.25" customHeight="1">
      <c r="A12" s="252" t="s">
        <v>190</v>
      </c>
      <c r="B12" s="252"/>
      <c r="C12" s="252"/>
      <c r="D12" s="252"/>
      <c r="E12" s="252"/>
      <c r="F12" s="252"/>
      <c r="G12" s="252"/>
      <c r="H12" s="252"/>
      <c r="I12" s="252"/>
      <c r="J12" s="252"/>
      <c r="K12" s="252"/>
      <c r="L12" s="252"/>
      <c r="M12" s="252"/>
      <c r="N12" s="252"/>
      <c r="O12" s="252"/>
      <c r="P12" s="252"/>
      <c r="Q12" s="252"/>
      <c r="R12" s="252"/>
      <c r="S12" s="252"/>
      <c r="T12" s="252"/>
      <c r="U12" s="252"/>
      <c r="V12" s="252"/>
      <c r="W12" s="252"/>
      <c r="X12" s="252"/>
      <c r="Y12" s="252"/>
      <c r="Z12" s="252"/>
    </row>
    <row r="13" spans="1:28" ht="17.25" customHeight="1"/>
    <row r="14" spans="1:28" ht="17.25" customHeight="1">
      <c r="B14" s="49" t="s">
        <v>191</v>
      </c>
      <c r="C14" s="50"/>
      <c r="D14" s="50"/>
      <c r="E14" s="50"/>
      <c r="F14" s="50"/>
      <c r="G14" s="50"/>
      <c r="H14" s="50"/>
      <c r="I14" s="50"/>
      <c r="J14" s="51"/>
      <c r="K14" s="50"/>
      <c r="L14" s="50"/>
      <c r="M14" s="50"/>
      <c r="N14" s="50"/>
      <c r="O14" s="50"/>
      <c r="P14" s="50"/>
      <c r="Q14" s="50"/>
      <c r="R14" s="50"/>
      <c r="S14" s="50"/>
      <c r="T14" s="50"/>
      <c r="U14" s="50"/>
      <c r="V14" s="50"/>
      <c r="W14" s="50"/>
      <c r="X14" s="50"/>
      <c r="Y14" s="50"/>
      <c r="Z14" s="50"/>
    </row>
    <row r="15" spans="1:28" ht="17.25" customHeight="1">
      <c r="A15" s="50"/>
      <c r="B15" s="50"/>
      <c r="C15" s="50"/>
      <c r="D15" s="50"/>
      <c r="E15" s="50"/>
      <c r="F15" s="50"/>
      <c r="G15" s="50"/>
      <c r="H15" s="50"/>
      <c r="I15" s="50"/>
      <c r="J15" s="51"/>
      <c r="K15" s="50"/>
      <c r="L15" s="50"/>
      <c r="M15" s="50"/>
      <c r="N15" s="50"/>
      <c r="O15" s="50"/>
      <c r="P15" s="50"/>
      <c r="Q15" s="50"/>
      <c r="R15" s="50"/>
      <c r="S15" s="50"/>
      <c r="T15" s="50"/>
      <c r="U15" s="50"/>
      <c r="V15" s="50"/>
      <c r="W15" s="50"/>
      <c r="X15" s="50"/>
      <c r="Y15" s="50"/>
      <c r="Z15" s="50"/>
    </row>
    <row r="16" spans="1:28" ht="17.25" customHeight="1">
      <c r="A16" s="50"/>
      <c r="B16" s="50"/>
      <c r="C16" s="50"/>
      <c r="D16" s="50"/>
      <c r="E16" s="50"/>
      <c r="F16" s="50"/>
      <c r="G16" s="50"/>
      <c r="H16" s="50"/>
      <c r="I16" s="50"/>
      <c r="J16" s="51"/>
      <c r="K16" s="50"/>
      <c r="L16" s="50"/>
      <c r="M16" s="50"/>
      <c r="N16" s="50"/>
      <c r="O16" s="50"/>
      <c r="P16" s="50"/>
      <c r="Q16" s="50"/>
      <c r="R16" s="50"/>
      <c r="S16" s="50"/>
      <c r="T16" s="50"/>
      <c r="U16" s="50"/>
      <c r="V16" s="50"/>
      <c r="W16" s="50"/>
      <c r="X16" s="50"/>
      <c r="Y16" s="50"/>
      <c r="Z16" s="50"/>
    </row>
    <row r="17" spans="1:26" ht="17.25" customHeight="1">
      <c r="A17" s="252" t="s">
        <v>1</v>
      </c>
      <c r="B17" s="252"/>
      <c r="C17" s="252"/>
      <c r="D17" s="252"/>
      <c r="E17" s="252"/>
      <c r="F17" s="252"/>
      <c r="G17" s="252"/>
      <c r="H17" s="252"/>
      <c r="I17" s="252"/>
      <c r="J17" s="252"/>
      <c r="K17" s="252"/>
      <c r="L17" s="252"/>
      <c r="M17" s="252"/>
      <c r="N17" s="252"/>
      <c r="O17" s="252"/>
      <c r="P17" s="252"/>
      <c r="Q17" s="252"/>
      <c r="R17" s="252"/>
      <c r="S17" s="252"/>
      <c r="T17" s="252"/>
      <c r="U17" s="252"/>
      <c r="V17" s="252"/>
      <c r="W17" s="252"/>
      <c r="X17" s="252"/>
      <c r="Y17" s="252"/>
      <c r="Z17" s="252"/>
    </row>
    <row r="18" spans="1:26" ht="17.25" customHeight="1"/>
    <row r="19" spans="1:26" ht="17.25" customHeight="1"/>
    <row r="20" spans="1:26" ht="17.25" customHeight="1">
      <c r="B20" s="46" t="s">
        <v>11</v>
      </c>
      <c r="O20" s="52"/>
      <c r="P20" s="52"/>
      <c r="Q20" s="52"/>
      <c r="R20" s="52"/>
      <c r="S20" s="53"/>
      <c r="T20" s="53"/>
      <c r="U20" s="53"/>
      <c r="V20" s="53"/>
      <c r="W20" s="53"/>
      <c r="X20" s="52"/>
    </row>
    <row r="21" spans="1:26" ht="17.25" customHeight="1">
      <c r="B21" s="46" t="s">
        <v>7</v>
      </c>
      <c r="C21" s="54"/>
      <c r="D21" s="55"/>
      <c r="E21" s="248">
        <f>'別紙2-1「積算調書」'!N12+'別紙2-1「積算調書」'!N22</f>
        <v>0</v>
      </c>
      <c r="F21" s="248"/>
      <c r="G21" s="248"/>
      <c r="H21" s="248"/>
      <c r="I21" s="248"/>
      <c r="J21" s="56" t="s">
        <v>2</v>
      </c>
      <c r="O21" s="52"/>
      <c r="P21" s="52"/>
      <c r="Q21" s="52"/>
      <c r="R21" s="52"/>
      <c r="S21" s="52"/>
      <c r="T21" s="52"/>
    </row>
    <row r="22" spans="1:26" ht="16.899999999999999" customHeight="1">
      <c r="B22" s="46" t="s">
        <v>57</v>
      </c>
      <c r="J22" s="46"/>
      <c r="O22" s="52"/>
      <c r="P22" s="52"/>
      <c r="Q22" s="52"/>
      <c r="R22" s="52"/>
      <c r="S22" s="52"/>
      <c r="T22" s="52"/>
      <c r="U22" s="52"/>
      <c r="V22" s="52"/>
      <c r="W22" s="52"/>
      <c r="X22" s="52"/>
    </row>
    <row r="23" spans="1:26" ht="17.25" customHeight="1">
      <c r="C23" s="251"/>
      <c r="D23" s="251"/>
      <c r="E23" s="251"/>
      <c r="F23" s="251"/>
      <c r="G23" s="251"/>
      <c r="H23" s="251"/>
      <c r="I23" s="251"/>
      <c r="J23" s="251"/>
      <c r="K23" s="251"/>
      <c r="L23" s="251"/>
      <c r="M23" s="251"/>
      <c r="N23" s="251"/>
      <c r="O23" s="251"/>
      <c r="P23" s="251"/>
      <c r="Q23" s="251"/>
      <c r="R23" s="52"/>
      <c r="S23" s="52"/>
      <c r="T23" s="52"/>
      <c r="U23" s="52"/>
      <c r="V23" s="52"/>
      <c r="W23" s="52"/>
      <c r="X23" s="52"/>
    </row>
    <row r="24" spans="1:26" ht="17.25" customHeight="1">
      <c r="B24" s="46" t="s">
        <v>58</v>
      </c>
      <c r="J24" s="46"/>
      <c r="O24" s="52"/>
      <c r="P24" s="52"/>
      <c r="Q24" s="52"/>
      <c r="R24" s="52"/>
      <c r="S24" s="52"/>
      <c r="T24" s="52"/>
    </row>
    <row r="25" spans="1:26" ht="17.25" customHeight="1">
      <c r="C25" s="251"/>
      <c r="D25" s="251"/>
      <c r="E25" s="251"/>
      <c r="F25" s="251"/>
      <c r="G25" s="251"/>
      <c r="H25" s="251"/>
      <c r="I25" s="251"/>
      <c r="J25" s="251"/>
      <c r="K25" s="251"/>
      <c r="L25" s="52"/>
      <c r="M25" s="52"/>
      <c r="N25" s="52"/>
      <c r="O25" s="52"/>
      <c r="P25" s="52"/>
      <c r="Q25" s="52"/>
      <c r="R25" s="52"/>
      <c r="S25" s="52"/>
      <c r="T25" s="52"/>
      <c r="U25" s="52"/>
      <c r="V25" s="52"/>
      <c r="W25" s="52"/>
      <c r="X25" s="52"/>
    </row>
    <row r="26" spans="1:26" ht="17.25" customHeight="1">
      <c r="B26" s="46" t="s">
        <v>73</v>
      </c>
      <c r="J26" s="46"/>
      <c r="L26" s="52"/>
      <c r="M26" s="52"/>
      <c r="N26" s="52"/>
      <c r="O26" s="52"/>
      <c r="P26" s="52"/>
      <c r="Q26" s="52"/>
      <c r="R26" s="52"/>
      <c r="S26" s="52"/>
      <c r="T26" s="52"/>
    </row>
    <row r="27" spans="1:26" ht="17.25" customHeight="1">
      <c r="C27" s="251"/>
      <c r="D27" s="251"/>
      <c r="E27" s="251"/>
      <c r="F27" s="251"/>
      <c r="G27" s="251"/>
      <c r="H27" s="251"/>
      <c r="I27" s="251"/>
      <c r="J27" s="251"/>
      <c r="K27" s="251"/>
      <c r="L27" s="52"/>
      <c r="M27" s="52"/>
      <c r="N27" s="52"/>
      <c r="O27" s="52"/>
      <c r="P27" s="52"/>
      <c r="Q27" s="52"/>
      <c r="R27" s="52"/>
      <c r="S27" s="52"/>
      <c r="T27" s="52"/>
      <c r="U27" s="52"/>
      <c r="V27" s="52"/>
      <c r="W27" s="52"/>
      <c r="X27" s="52"/>
    </row>
    <row r="28" spans="1:26" ht="17.25" customHeight="1">
      <c r="B28" s="46" t="s">
        <v>74</v>
      </c>
      <c r="J28" s="46"/>
      <c r="O28" s="52"/>
      <c r="P28" s="52"/>
      <c r="Q28" s="52"/>
      <c r="R28" s="52"/>
      <c r="S28" s="52"/>
      <c r="T28" s="52"/>
      <c r="U28" s="52"/>
      <c r="V28" s="52"/>
      <c r="W28" s="52"/>
      <c r="X28" s="52"/>
    </row>
    <row r="29" spans="1:26" ht="17.25" customHeight="1">
      <c r="C29" s="251"/>
      <c r="D29" s="251"/>
      <c r="E29" s="251"/>
      <c r="F29" s="251"/>
      <c r="G29" s="251"/>
      <c r="H29" s="251"/>
      <c r="I29" s="251"/>
      <c r="J29" s="251"/>
      <c r="K29" s="251"/>
      <c r="L29" s="251"/>
      <c r="M29" s="251"/>
      <c r="N29" s="251"/>
      <c r="O29" s="251"/>
      <c r="P29" s="251"/>
      <c r="Q29" s="251"/>
      <c r="R29" s="52"/>
      <c r="S29" s="52"/>
      <c r="T29" s="52"/>
      <c r="U29" s="52"/>
      <c r="V29" s="52"/>
      <c r="W29" s="52"/>
      <c r="X29" s="52"/>
    </row>
    <row r="30" spans="1:26" ht="17.25" customHeight="1">
      <c r="B30" s="46" t="s">
        <v>75</v>
      </c>
      <c r="O30" s="52"/>
      <c r="P30" s="52"/>
      <c r="Q30" s="52"/>
      <c r="R30" s="52"/>
      <c r="S30" s="52"/>
      <c r="T30" s="52"/>
      <c r="U30" s="52"/>
      <c r="V30" s="52"/>
      <c r="W30" s="52"/>
      <c r="X30" s="52"/>
    </row>
    <row r="31" spans="1:26" ht="17.25" customHeight="1">
      <c r="B31" s="140" t="s">
        <v>192</v>
      </c>
      <c r="O31" s="52"/>
      <c r="P31" s="52"/>
      <c r="Q31" s="52"/>
      <c r="R31" s="52"/>
      <c r="S31" s="52"/>
      <c r="T31" s="52"/>
      <c r="U31" s="52"/>
      <c r="V31" s="52"/>
      <c r="W31" s="52"/>
      <c r="X31" s="52"/>
    </row>
    <row r="32" spans="1:26" ht="17.25" customHeight="1">
      <c r="B32" s="140" t="s">
        <v>193</v>
      </c>
      <c r="O32" s="52"/>
      <c r="P32" s="52"/>
      <c r="Q32" s="52"/>
      <c r="R32" s="52"/>
      <c r="S32" s="52"/>
      <c r="T32" s="52"/>
      <c r="U32" s="52"/>
      <c r="V32" s="52"/>
      <c r="W32" s="52"/>
      <c r="X32" s="52"/>
    </row>
    <row r="33" spans="2:26" ht="17.25" customHeight="1">
      <c r="B33" s="140" t="s">
        <v>194</v>
      </c>
      <c r="O33" s="52"/>
      <c r="P33" s="52"/>
      <c r="Q33" s="52"/>
      <c r="R33" s="52"/>
      <c r="S33" s="52"/>
      <c r="T33" s="52"/>
      <c r="U33" s="52"/>
      <c r="V33" s="52"/>
      <c r="W33" s="52"/>
      <c r="X33" s="52"/>
    </row>
    <row r="34" spans="2:26" ht="17.25" customHeight="1">
      <c r="B34" s="140" t="s">
        <v>195</v>
      </c>
      <c r="O34" s="52"/>
      <c r="P34" s="52"/>
      <c r="Q34" s="52"/>
      <c r="R34" s="52"/>
      <c r="S34" s="52"/>
      <c r="T34" s="52"/>
      <c r="U34" s="52"/>
      <c r="V34" s="52"/>
      <c r="W34" s="52"/>
      <c r="X34" s="52"/>
    </row>
    <row r="35" spans="2:26" ht="17.25" customHeight="1">
      <c r="B35" s="140" t="s">
        <v>196</v>
      </c>
      <c r="O35" s="52"/>
      <c r="P35" s="52"/>
      <c r="Q35" s="52"/>
      <c r="R35" s="52"/>
      <c r="S35" s="52"/>
      <c r="T35" s="52"/>
      <c r="U35" s="52"/>
      <c r="V35" s="52"/>
      <c r="W35" s="52"/>
      <c r="X35" s="52"/>
    </row>
    <row r="36" spans="2:26" ht="17.25" customHeight="1">
      <c r="O36" s="52"/>
      <c r="P36" s="52"/>
      <c r="Q36" s="52"/>
      <c r="R36" s="52"/>
      <c r="S36" s="52"/>
      <c r="T36" s="52"/>
      <c r="U36" s="52"/>
      <c r="V36" s="52"/>
      <c r="W36" s="52"/>
      <c r="X36" s="52"/>
    </row>
    <row r="37" spans="2:26" ht="17.25" customHeight="1"/>
    <row r="38" spans="2:26" ht="17.25" customHeight="1"/>
    <row r="39" spans="2:26" ht="17.25" customHeight="1">
      <c r="P39" s="249" t="s">
        <v>10</v>
      </c>
      <c r="Q39" s="249"/>
      <c r="R39" s="249"/>
      <c r="S39" s="249"/>
      <c r="T39" s="249"/>
      <c r="U39" s="249"/>
      <c r="V39" s="249"/>
      <c r="W39" s="249"/>
      <c r="X39" s="249"/>
      <c r="Y39" s="249"/>
      <c r="Z39" s="249"/>
    </row>
    <row r="40" spans="2:26" ht="17.25" customHeight="1">
      <c r="P40" s="249" t="s">
        <v>3</v>
      </c>
      <c r="Q40" s="249"/>
      <c r="R40" s="249"/>
      <c r="S40" s="250"/>
      <c r="T40" s="250"/>
      <c r="U40" s="250"/>
      <c r="V40" s="250"/>
      <c r="W40" s="250"/>
      <c r="X40" s="250"/>
      <c r="Y40" s="250"/>
      <c r="Z40" s="250"/>
    </row>
    <row r="41" spans="2:26" ht="17.25" customHeight="1">
      <c r="P41" s="249"/>
      <c r="Q41" s="249"/>
      <c r="R41" s="249"/>
      <c r="S41" s="250"/>
      <c r="T41" s="250"/>
      <c r="U41" s="250"/>
      <c r="V41" s="250"/>
      <c r="W41" s="250"/>
      <c r="X41" s="250"/>
      <c r="Y41" s="250"/>
      <c r="Z41" s="250"/>
    </row>
    <row r="42" spans="2:26" ht="17.25" customHeight="1">
      <c r="P42" s="242" t="s">
        <v>4</v>
      </c>
      <c r="Q42" s="243"/>
      <c r="R42" s="244"/>
      <c r="S42" s="245"/>
      <c r="T42" s="246"/>
      <c r="U42" s="246"/>
      <c r="V42" s="246"/>
      <c r="W42" s="246"/>
      <c r="X42" s="246"/>
      <c r="Y42" s="246"/>
      <c r="Z42" s="247"/>
    </row>
    <row r="43" spans="2:26" ht="17.25" customHeight="1">
      <c r="P43" s="242" t="s">
        <v>8</v>
      </c>
      <c r="Q43" s="243"/>
      <c r="R43" s="244"/>
      <c r="S43" s="245"/>
      <c r="T43" s="246"/>
      <c r="U43" s="246"/>
      <c r="V43" s="246"/>
      <c r="W43" s="246"/>
      <c r="X43" s="246"/>
      <c r="Y43" s="246"/>
      <c r="Z43" s="247"/>
    </row>
    <row r="44" spans="2:26" ht="17.25" customHeight="1">
      <c r="P44" s="242" t="s">
        <v>9</v>
      </c>
      <c r="Q44" s="243"/>
      <c r="R44" s="244"/>
      <c r="S44" s="245"/>
      <c r="T44" s="246"/>
      <c r="U44" s="246"/>
      <c r="V44" s="246"/>
      <c r="W44" s="246"/>
      <c r="X44" s="246"/>
      <c r="Y44" s="246"/>
      <c r="Z44" s="247"/>
    </row>
  </sheetData>
  <mergeCells count="22">
    <mergeCell ref="R6:Z6"/>
    <mergeCell ref="R7:Z7"/>
    <mergeCell ref="R8:Z8"/>
    <mergeCell ref="T1:Z1"/>
    <mergeCell ref="T2:Z2"/>
    <mergeCell ref="A11:Z11"/>
    <mergeCell ref="A17:Z17"/>
    <mergeCell ref="P39:Z39"/>
    <mergeCell ref="A12:Z12"/>
    <mergeCell ref="C23:Q23"/>
    <mergeCell ref="C25:K25"/>
    <mergeCell ref="C29:Q29"/>
    <mergeCell ref="P44:R44"/>
    <mergeCell ref="S44:Z44"/>
    <mergeCell ref="E21:I21"/>
    <mergeCell ref="P40:R41"/>
    <mergeCell ref="S40:Z41"/>
    <mergeCell ref="P42:R42"/>
    <mergeCell ref="S42:Z42"/>
    <mergeCell ref="P43:R43"/>
    <mergeCell ref="S43:Z43"/>
    <mergeCell ref="C27:K27"/>
  </mergeCells>
  <phoneticPr fontId="3"/>
  <dataValidations count="2">
    <dataValidation type="list" allowBlank="1" showInputMessage="1" showErrorMessage="1" prompt="プルダウンから選択してください" sqref="C25:K25">
      <formula1>$AB$3:$AB$10</formula1>
    </dataValidation>
    <dataValidation allowBlank="1" showInputMessage="1" showErrorMessage="1" prompt="自動入力されます" sqref="E21:I21"/>
  </dataValidations>
  <pageMargins left="0.75" right="0.75" top="1" bottom="1" header="0.51200000000000001" footer="0.51200000000000001"/>
  <pageSetup paperSize="9" scale="89" orientation="portrait" r:id="rId1"/>
  <headerFooter alignWithMargins="0"/>
  <colBreaks count="1" manualBreakCount="1">
    <brk id="27" max="38"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W34"/>
  <sheetViews>
    <sheetView view="pageBreakPreview" topLeftCell="E1" zoomScale="70" zoomScaleNormal="85" zoomScaleSheetLayoutView="70" workbookViewId="0">
      <selection activeCell="L22" sqref="L22"/>
    </sheetView>
  </sheetViews>
  <sheetFormatPr defaultColWidth="9" defaultRowHeight="12"/>
  <cols>
    <col min="1" max="1" width="1.625" style="59" customWidth="1"/>
    <col min="2" max="2" width="5.875" style="59" customWidth="1"/>
    <col min="3" max="3" width="32.75" style="59" customWidth="1"/>
    <col min="4" max="16" width="15.75" style="59" customWidth="1"/>
    <col min="17" max="17" width="6" style="59" hidden="1" customWidth="1"/>
    <col min="18" max="18" width="0" style="59" hidden="1" customWidth="1"/>
    <col min="19" max="19" width="11.75" style="59" hidden="1" customWidth="1"/>
    <col min="20" max="21" width="0" style="59" hidden="1" customWidth="1"/>
    <col min="22" max="16384" width="9" style="59"/>
  </cols>
  <sheetData>
    <row r="1" spans="1:23" ht="24" customHeight="1">
      <c r="A1" s="58" t="s">
        <v>188</v>
      </c>
      <c r="B1" s="58"/>
      <c r="G1" s="60"/>
      <c r="H1" s="60"/>
      <c r="J1" s="61" t="s">
        <v>45</v>
      </c>
      <c r="K1" s="257" t="str">
        <f>IF(様式第２号!R7="","",様式第２号!R7)</f>
        <v/>
      </c>
      <c r="L1" s="258"/>
      <c r="M1" s="258"/>
      <c r="N1" s="258"/>
      <c r="O1" s="258"/>
      <c r="P1" s="259"/>
    </row>
    <row r="2" spans="1:23" ht="24" customHeight="1">
      <c r="G2" s="60"/>
      <c r="H2" s="60"/>
      <c r="J2" s="61" t="s">
        <v>46</v>
      </c>
      <c r="K2" s="257" t="str">
        <f>IF(様式第２号!C23="","",様式第２号!C23)</f>
        <v/>
      </c>
      <c r="L2" s="258"/>
      <c r="M2" s="258"/>
      <c r="N2" s="258"/>
      <c r="O2" s="258"/>
      <c r="P2" s="259"/>
    </row>
    <row r="3" spans="1:23" s="58" customFormat="1" ht="24" customHeight="1">
      <c r="B3" s="281" t="s">
        <v>177</v>
      </c>
      <c r="C3" s="281"/>
      <c r="D3" s="281"/>
      <c r="E3" s="281"/>
      <c r="F3" s="281"/>
      <c r="G3" s="281"/>
      <c r="H3" s="281"/>
      <c r="I3" s="281"/>
      <c r="J3" s="281"/>
      <c r="K3" s="281"/>
      <c r="L3" s="281"/>
      <c r="M3" s="281"/>
      <c r="N3" s="281"/>
      <c r="O3" s="281"/>
      <c r="P3" s="62"/>
    </row>
    <row r="4" spans="1:23" ht="24" customHeight="1">
      <c r="B4" s="63" t="s">
        <v>133</v>
      </c>
      <c r="C4" s="64"/>
      <c r="J4" s="65"/>
      <c r="K4" s="65"/>
      <c r="L4" s="65"/>
      <c r="M4" s="65"/>
      <c r="O4" s="65"/>
      <c r="P4" s="65"/>
    </row>
    <row r="5" spans="1:23" s="66" customFormat="1" ht="41.45" customHeight="1">
      <c r="B5" s="282" t="s">
        <v>13</v>
      </c>
      <c r="C5" s="282" t="s">
        <v>47</v>
      </c>
      <c r="D5" s="282" t="s">
        <v>30</v>
      </c>
      <c r="E5" s="67" t="s">
        <v>14</v>
      </c>
      <c r="F5" s="68" t="s">
        <v>15</v>
      </c>
      <c r="G5" s="68" t="s">
        <v>48</v>
      </c>
      <c r="H5" s="68" t="s">
        <v>16</v>
      </c>
      <c r="I5" s="68" t="s">
        <v>164</v>
      </c>
      <c r="J5" s="68" t="s">
        <v>49</v>
      </c>
      <c r="K5" s="125" t="s">
        <v>171</v>
      </c>
      <c r="L5" s="125" t="s">
        <v>163</v>
      </c>
      <c r="M5" s="68" t="s">
        <v>23</v>
      </c>
      <c r="N5" s="68" t="s">
        <v>50</v>
      </c>
      <c r="O5" s="287" t="s">
        <v>77</v>
      </c>
      <c r="P5" s="287" t="s">
        <v>76</v>
      </c>
      <c r="Q5" s="89"/>
      <c r="R5" s="280" t="s">
        <v>51</v>
      </c>
      <c r="S5" s="280"/>
      <c r="T5" s="280"/>
      <c r="U5" s="89"/>
    </row>
    <row r="6" spans="1:23" s="66" customFormat="1" ht="18.75" customHeight="1">
      <c r="B6" s="283"/>
      <c r="C6" s="283"/>
      <c r="D6" s="283"/>
      <c r="E6" s="69" t="s">
        <v>17</v>
      </c>
      <c r="F6" s="70" t="s">
        <v>18</v>
      </c>
      <c r="G6" s="70" t="s">
        <v>19</v>
      </c>
      <c r="H6" s="69" t="s">
        <v>20</v>
      </c>
      <c r="I6" s="70" t="s">
        <v>21</v>
      </c>
      <c r="J6" s="71" t="s">
        <v>134</v>
      </c>
      <c r="K6" s="71" t="s">
        <v>161</v>
      </c>
      <c r="L6" s="72" t="s">
        <v>162</v>
      </c>
      <c r="M6" s="72" t="s">
        <v>165</v>
      </c>
      <c r="N6" s="72" t="s">
        <v>166</v>
      </c>
      <c r="O6" s="288"/>
      <c r="P6" s="288"/>
      <c r="Q6" s="89"/>
      <c r="R6" s="280"/>
      <c r="S6" s="280"/>
      <c r="T6" s="280"/>
      <c r="U6" s="89"/>
    </row>
    <row r="7" spans="1:23" s="66" customFormat="1" ht="24.95" customHeight="1">
      <c r="B7" s="73">
        <v>1</v>
      </c>
      <c r="C7" s="74"/>
      <c r="D7" s="75"/>
      <c r="E7" s="96" t="str">
        <f>IF(D7=0,"",1334000)</f>
        <v/>
      </c>
      <c r="F7" s="76"/>
      <c r="G7" s="76"/>
      <c r="H7" s="96" t="str">
        <f>IF(F7=0,"",F7-G7)</f>
        <v/>
      </c>
      <c r="I7" s="96" t="str">
        <f>IF(F7=0,"",MIN(E7,H7))</f>
        <v/>
      </c>
      <c r="J7" s="96" t="str">
        <f>IF(F7=0,"",(IF(I7&gt;=1334000,1167000,(ROUNDDOWN(I7*0.875,-3)))))</f>
        <v/>
      </c>
      <c r="K7" s="127"/>
      <c r="L7" s="96" t="str">
        <f>IF(J7="","",MIN(K7,J7))</f>
        <v/>
      </c>
      <c r="M7" s="76"/>
      <c r="N7" s="96" t="str">
        <f>IF($M7=0,"",J7*$M7)</f>
        <v/>
      </c>
      <c r="O7" s="75"/>
      <c r="P7" s="76"/>
      <c r="Q7" s="90" t="s">
        <v>31</v>
      </c>
      <c r="R7" s="91"/>
      <c r="S7" s="92" t="str">
        <f>IF(D7=0,"0",F7*M7)</f>
        <v>0</v>
      </c>
      <c r="T7" s="91"/>
      <c r="U7" s="93" t="s">
        <v>78</v>
      </c>
      <c r="V7" s="77"/>
      <c r="W7" s="77"/>
    </row>
    <row r="8" spans="1:23" s="79" customFormat="1" ht="24.95" customHeight="1">
      <c r="B8" s="73">
        <v>2</v>
      </c>
      <c r="C8" s="74"/>
      <c r="D8" s="75"/>
      <c r="E8" s="96" t="str">
        <f t="shared" ref="E8:E11" si="0">IF(D8=0,"",1334000)</f>
        <v/>
      </c>
      <c r="F8" s="76"/>
      <c r="G8" s="76"/>
      <c r="H8" s="96" t="str">
        <f t="shared" ref="H8:H11" si="1">IF(F8=0,"",F8-G8)</f>
        <v/>
      </c>
      <c r="I8" s="96" t="str">
        <f t="shared" ref="I8:I10" si="2">IF(F8=0,"",MIN(E8,H8))</f>
        <v/>
      </c>
      <c r="J8" s="96" t="str">
        <f t="shared" ref="J8:J11" si="3">IF(F8=0,"",(IF(I8&gt;=1334000,1167000,(ROUNDDOWN(I8*0.875,-3)))))</f>
        <v/>
      </c>
      <c r="K8" s="127"/>
      <c r="L8" s="96" t="str">
        <f>IF(J8="","",MIN(K8,J8))</f>
        <v/>
      </c>
      <c r="M8" s="76"/>
      <c r="N8" s="96" t="str">
        <f t="shared" ref="N8:N11" si="4">IF($M8=0,"",J8*$M8)</f>
        <v/>
      </c>
      <c r="O8" s="75"/>
      <c r="P8" s="76"/>
      <c r="Q8" s="90" t="s">
        <v>43</v>
      </c>
      <c r="R8" s="91"/>
      <c r="S8" s="92" t="str">
        <f>IF(D8=0,"0",F8*M8)</f>
        <v>0</v>
      </c>
      <c r="T8" s="91"/>
      <c r="U8" s="93" t="s">
        <v>79</v>
      </c>
      <c r="V8" s="77"/>
      <c r="W8" s="77"/>
    </row>
    <row r="9" spans="1:23" s="79" customFormat="1" ht="24.95" customHeight="1">
      <c r="B9" s="73">
        <v>3</v>
      </c>
      <c r="C9" s="74"/>
      <c r="D9" s="75"/>
      <c r="E9" s="96" t="str">
        <f t="shared" si="0"/>
        <v/>
      </c>
      <c r="F9" s="76"/>
      <c r="G9" s="76"/>
      <c r="H9" s="96" t="str">
        <f t="shared" si="1"/>
        <v/>
      </c>
      <c r="I9" s="96" t="str">
        <f t="shared" si="2"/>
        <v/>
      </c>
      <c r="J9" s="96" t="str">
        <f t="shared" si="3"/>
        <v/>
      </c>
      <c r="K9" s="127"/>
      <c r="L9" s="96" t="str">
        <f>IF(J9="","",MIN(K9,J9))</f>
        <v/>
      </c>
      <c r="M9" s="76"/>
      <c r="N9" s="96" t="str">
        <f t="shared" si="4"/>
        <v/>
      </c>
      <c r="O9" s="75"/>
      <c r="P9" s="76"/>
      <c r="Q9" s="91"/>
      <c r="R9" s="91"/>
      <c r="S9" s="92" t="str">
        <f>IF(D9=0,"0",F9*M9)</f>
        <v>0</v>
      </c>
      <c r="T9" s="91"/>
      <c r="U9" s="91"/>
      <c r="V9" s="77"/>
      <c r="W9" s="77"/>
    </row>
    <row r="10" spans="1:23" s="79" customFormat="1" ht="24.95" customHeight="1">
      <c r="B10" s="73">
        <v>4</v>
      </c>
      <c r="C10" s="74"/>
      <c r="D10" s="75"/>
      <c r="E10" s="96" t="str">
        <f t="shared" si="0"/>
        <v/>
      </c>
      <c r="F10" s="76"/>
      <c r="G10" s="76"/>
      <c r="H10" s="96" t="str">
        <f t="shared" si="1"/>
        <v/>
      </c>
      <c r="I10" s="96" t="str">
        <f t="shared" si="2"/>
        <v/>
      </c>
      <c r="J10" s="96" t="str">
        <f t="shared" si="3"/>
        <v/>
      </c>
      <c r="K10" s="127"/>
      <c r="L10" s="96" t="str">
        <f>IF(J10="","",MIN(K10,J10))</f>
        <v/>
      </c>
      <c r="M10" s="76"/>
      <c r="N10" s="96" t="str">
        <f t="shared" si="4"/>
        <v/>
      </c>
      <c r="O10" s="75"/>
      <c r="P10" s="76"/>
      <c r="Q10" s="91"/>
      <c r="R10" s="91"/>
      <c r="S10" s="92" t="str">
        <f>IF(D10=0,"0",F10*M10)</f>
        <v>0</v>
      </c>
      <c r="T10" s="91"/>
      <c r="U10" s="91"/>
      <c r="V10" s="77"/>
      <c r="W10" s="77"/>
    </row>
    <row r="11" spans="1:23" s="79" customFormat="1" ht="24.95" customHeight="1">
      <c r="B11" s="73">
        <v>5</v>
      </c>
      <c r="C11" s="74"/>
      <c r="D11" s="75"/>
      <c r="E11" s="96" t="str">
        <f t="shared" si="0"/>
        <v/>
      </c>
      <c r="F11" s="76"/>
      <c r="G11" s="76"/>
      <c r="H11" s="96" t="str">
        <f t="shared" si="1"/>
        <v/>
      </c>
      <c r="I11" s="96" t="str">
        <f>IF(F11=0,"",MIN(E11,H11))</f>
        <v/>
      </c>
      <c r="J11" s="96" t="str">
        <f t="shared" si="3"/>
        <v/>
      </c>
      <c r="K11" s="127"/>
      <c r="L11" s="96" t="str">
        <f>IF(J11="","",MIN(K11,J11))</f>
        <v/>
      </c>
      <c r="M11" s="76"/>
      <c r="N11" s="96" t="str">
        <f t="shared" si="4"/>
        <v/>
      </c>
      <c r="O11" s="75"/>
      <c r="P11" s="76"/>
      <c r="Q11" s="91"/>
      <c r="R11" s="91"/>
      <c r="S11" s="92" t="str">
        <f>IF(D11=0,"0",F11*M11)</f>
        <v>0</v>
      </c>
      <c r="T11" s="91"/>
      <c r="U11" s="91"/>
      <c r="V11" s="77"/>
      <c r="W11" s="77"/>
    </row>
    <row r="12" spans="1:23" ht="24.95" customHeight="1">
      <c r="B12" s="284" t="s">
        <v>167</v>
      </c>
      <c r="C12" s="285"/>
      <c r="D12" s="285"/>
      <c r="E12" s="285"/>
      <c r="F12" s="285"/>
      <c r="G12" s="285"/>
      <c r="H12" s="285"/>
      <c r="I12" s="285"/>
      <c r="J12" s="286"/>
      <c r="K12" s="124"/>
      <c r="L12" s="124"/>
      <c r="M12" s="97">
        <f>SUM(M7:M11)</f>
        <v>0</v>
      </c>
      <c r="N12" s="97">
        <f>SUM(N7:N11)</f>
        <v>0</v>
      </c>
      <c r="O12" s="80"/>
      <c r="P12" s="80"/>
      <c r="Q12" s="94"/>
      <c r="R12" s="89" t="s">
        <v>44</v>
      </c>
      <c r="S12" s="95">
        <f>IF(ISERROR(SUM(S7:S11)),"0",SUM(S7:S11))</f>
        <v>0</v>
      </c>
      <c r="T12" s="94"/>
      <c r="U12" s="94"/>
    </row>
    <row r="13" spans="1:23" ht="15" customHeight="1">
      <c r="B13" s="81"/>
      <c r="C13" s="81"/>
      <c r="D13" s="81"/>
      <c r="E13" s="81"/>
      <c r="F13" s="81"/>
      <c r="G13" s="81"/>
      <c r="H13" s="81"/>
      <c r="I13" s="81"/>
      <c r="J13" s="82"/>
      <c r="K13" s="82"/>
      <c r="L13" s="82"/>
      <c r="M13" s="81"/>
      <c r="N13" s="81"/>
      <c r="O13" s="81"/>
      <c r="P13" s="81"/>
      <c r="S13" s="83" t="str">
        <f>IF(D6=0,"",(SUM(S6:S10)))</f>
        <v/>
      </c>
    </row>
    <row r="14" spans="1:23" ht="24.95" customHeight="1">
      <c r="B14" s="84" t="s">
        <v>135</v>
      </c>
      <c r="C14" s="85"/>
      <c r="D14" s="85"/>
      <c r="E14" s="85"/>
      <c r="F14" s="85"/>
      <c r="G14" s="85"/>
      <c r="H14" s="85"/>
      <c r="I14" s="85"/>
      <c r="J14" s="65"/>
      <c r="K14" s="65"/>
      <c r="L14" s="65"/>
      <c r="M14" s="85"/>
      <c r="N14" s="85"/>
      <c r="O14" s="65"/>
      <c r="P14" s="65"/>
      <c r="S14" s="83"/>
    </row>
    <row r="15" spans="1:23" ht="42" customHeight="1">
      <c r="B15" s="282" t="s">
        <v>13</v>
      </c>
      <c r="C15" s="282" t="s">
        <v>47</v>
      </c>
      <c r="D15" s="282" t="s">
        <v>30</v>
      </c>
      <c r="E15" s="67" t="s">
        <v>14</v>
      </c>
      <c r="F15" s="68" t="s">
        <v>15</v>
      </c>
      <c r="G15" s="68" t="s">
        <v>48</v>
      </c>
      <c r="H15" s="68" t="s">
        <v>16</v>
      </c>
      <c r="I15" s="68" t="s">
        <v>164</v>
      </c>
      <c r="J15" s="68" t="s">
        <v>49</v>
      </c>
      <c r="K15" s="125" t="s">
        <v>171</v>
      </c>
      <c r="L15" s="125" t="s">
        <v>163</v>
      </c>
      <c r="M15" s="68" t="s">
        <v>23</v>
      </c>
      <c r="N15" s="68" t="s">
        <v>50</v>
      </c>
      <c r="O15" s="287" t="s">
        <v>77</v>
      </c>
      <c r="P15" s="287" t="s">
        <v>76</v>
      </c>
    </row>
    <row r="16" spans="1:23" ht="20.100000000000001" customHeight="1">
      <c r="B16" s="283"/>
      <c r="C16" s="283"/>
      <c r="D16" s="283"/>
      <c r="E16" s="70" t="s">
        <v>52</v>
      </c>
      <c r="F16" s="70" t="s">
        <v>168</v>
      </c>
      <c r="G16" s="72" t="s">
        <v>53</v>
      </c>
      <c r="H16" s="70" t="s">
        <v>169</v>
      </c>
      <c r="I16" s="72" t="s">
        <v>54</v>
      </c>
      <c r="J16" s="71" t="s">
        <v>170</v>
      </c>
      <c r="K16" s="71" t="s">
        <v>172</v>
      </c>
      <c r="L16" s="72" t="s">
        <v>173</v>
      </c>
      <c r="M16" s="72" t="s">
        <v>174</v>
      </c>
      <c r="N16" s="72" t="s">
        <v>175</v>
      </c>
      <c r="O16" s="288"/>
      <c r="P16" s="288"/>
      <c r="S16" s="78" t="str">
        <f>IF(D16=0,"",F16*M16)</f>
        <v/>
      </c>
    </row>
    <row r="17" spans="2:19" ht="24.6" customHeight="1">
      <c r="B17" s="73">
        <v>1</v>
      </c>
      <c r="C17" s="74"/>
      <c r="D17" s="86"/>
      <c r="E17" s="98" t="str">
        <f>IF(D17=0,"",600000)</f>
        <v/>
      </c>
      <c r="F17" s="76"/>
      <c r="G17" s="76"/>
      <c r="H17" s="96" t="str">
        <f>IF(F17=0,"",F17-G17)</f>
        <v/>
      </c>
      <c r="I17" s="96" t="str">
        <f>IF(F17=0,"",MIN(E17,H17))</f>
        <v/>
      </c>
      <c r="J17" s="96" t="str">
        <f>IF(F17=0,"",(IF(I17&gt;=600000,450000,(ROUNDDOWN(I17*0.75,-3)))))</f>
        <v/>
      </c>
      <c r="K17" s="127"/>
      <c r="L17" s="96" t="str">
        <f>IF(J17="","",MIN(K17,J17))</f>
        <v/>
      </c>
      <c r="M17" s="76"/>
      <c r="N17" s="96" t="str">
        <f>IF($M17=0,"",J17*$M17)</f>
        <v/>
      </c>
      <c r="O17" s="75"/>
      <c r="P17" s="76"/>
      <c r="Q17" s="90" t="s">
        <v>25</v>
      </c>
      <c r="R17" s="94"/>
      <c r="S17" s="92" t="str">
        <f>IF(D17=0,"0",F17*M17)</f>
        <v>0</v>
      </c>
    </row>
    <row r="18" spans="2:19" ht="24.6" customHeight="1">
      <c r="B18" s="73">
        <v>2</v>
      </c>
      <c r="C18" s="74"/>
      <c r="D18" s="86"/>
      <c r="E18" s="98" t="str">
        <f>IF(D18=0,"",600000)</f>
        <v/>
      </c>
      <c r="F18" s="76"/>
      <c r="G18" s="76"/>
      <c r="H18" s="96" t="str">
        <f t="shared" ref="H18:H20" si="5">IF(F18=0,"",F18-G18)</f>
        <v/>
      </c>
      <c r="I18" s="96" t="str">
        <f t="shared" ref="I18:I20" si="6">IF(F18=0,"",MIN(E18,H18))</f>
        <v/>
      </c>
      <c r="J18" s="96" t="str">
        <f t="shared" ref="J18:J21" si="7">IF(F18=0,"",(IF(I18&gt;=600000,450000,(ROUNDDOWN(I18*0.75,-3)))))</f>
        <v/>
      </c>
      <c r="K18" s="127"/>
      <c r="L18" s="96" t="str">
        <f>IF(J18="","",MIN(K18,J18))</f>
        <v/>
      </c>
      <c r="M18" s="76"/>
      <c r="N18" s="96" t="str">
        <f t="shared" ref="N18:N21" si="8">IF($M18=0,"",J18*$M18)</f>
        <v/>
      </c>
      <c r="O18" s="75"/>
      <c r="P18" s="76"/>
      <c r="Q18" s="90" t="s">
        <v>26</v>
      </c>
      <c r="R18" s="94"/>
      <c r="S18" s="92" t="str">
        <f>IF(D18=0,"0",F18*M18)</f>
        <v>0</v>
      </c>
    </row>
    <row r="19" spans="2:19" ht="24.6" customHeight="1">
      <c r="B19" s="73">
        <v>3</v>
      </c>
      <c r="C19" s="74"/>
      <c r="D19" s="86"/>
      <c r="E19" s="98" t="str">
        <f t="shared" ref="E19:E21" si="9">IF(D19=0,"",600000)</f>
        <v/>
      </c>
      <c r="F19" s="76"/>
      <c r="G19" s="76"/>
      <c r="H19" s="96" t="str">
        <f t="shared" si="5"/>
        <v/>
      </c>
      <c r="I19" s="96" t="str">
        <f t="shared" si="6"/>
        <v/>
      </c>
      <c r="J19" s="96" t="str">
        <f t="shared" si="7"/>
        <v/>
      </c>
      <c r="K19" s="127"/>
      <c r="L19" s="96" t="str">
        <f>IF(J19="","",MIN(K19,J19))</f>
        <v/>
      </c>
      <c r="M19" s="76"/>
      <c r="N19" s="96" t="str">
        <f t="shared" si="8"/>
        <v/>
      </c>
      <c r="O19" s="75"/>
      <c r="P19" s="76"/>
      <c r="Q19" s="90" t="s">
        <v>27</v>
      </c>
      <c r="R19" s="94"/>
      <c r="S19" s="92" t="str">
        <f>IF(D19=0,"0",F19*M19)</f>
        <v>0</v>
      </c>
    </row>
    <row r="20" spans="2:19" ht="24.6" customHeight="1">
      <c r="B20" s="73">
        <v>4</v>
      </c>
      <c r="C20" s="74"/>
      <c r="D20" s="86"/>
      <c r="E20" s="98" t="str">
        <f t="shared" si="9"/>
        <v/>
      </c>
      <c r="F20" s="76"/>
      <c r="G20" s="76"/>
      <c r="H20" s="96" t="str">
        <f t="shared" si="5"/>
        <v/>
      </c>
      <c r="I20" s="96" t="str">
        <f t="shared" si="6"/>
        <v/>
      </c>
      <c r="J20" s="96" t="str">
        <f t="shared" si="7"/>
        <v/>
      </c>
      <c r="K20" s="127"/>
      <c r="L20" s="96" t="str">
        <f>IF(J20="","",MIN(K20,J20))</f>
        <v/>
      </c>
      <c r="M20" s="76"/>
      <c r="N20" s="96" t="str">
        <f t="shared" si="8"/>
        <v/>
      </c>
      <c r="O20" s="75"/>
      <c r="P20" s="76"/>
      <c r="Q20" s="90" t="s">
        <v>29</v>
      </c>
      <c r="R20" s="94"/>
      <c r="S20" s="92" t="str">
        <f>IF(D20=0,"0",F20*M20)</f>
        <v>0</v>
      </c>
    </row>
    <row r="21" spans="2:19" ht="24.6" customHeight="1">
      <c r="B21" s="73">
        <v>5</v>
      </c>
      <c r="C21" s="74"/>
      <c r="D21" s="86"/>
      <c r="E21" s="98" t="str">
        <f t="shared" si="9"/>
        <v/>
      </c>
      <c r="F21" s="76"/>
      <c r="G21" s="76"/>
      <c r="H21" s="96" t="str">
        <f>IF(F21=0,"",F21-G21)</f>
        <v/>
      </c>
      <c r="I21" s="96" t="str">
        <f>IF(F21=0,"",MIN(E21,H21))</f>
        <v/>
      </c>
      <c r="J21" s="96" t="str">
        <f t="shared" si="7"/>
        <v/>
      </c>
      <c r="K21" s="127"/>
      <c r="L21" s="96" t="str">
        <f>IF(J21="","",MIN(K21,J21))</f>
        <v/>
      </c>
      <c r="M21" s="76"/>
      <c r="N21" s="96" t="str">
        <f t="shared" si="8"/>
        <v/>
      </c>
      <c r="O21" s="75"/>
      <c r="P21" s="76"/>
      <c r="Q21" s="94"/>
      <c r="R21" s="94"/>
      <c r="S21" s="92" t="str">
        <f>IF(D21=0,"0",F21*M21)</f>
        <v>0</v>
      </c>
    </row>
    <row r="22" spans="2:19" ht="24.95" customHeight="1">
      <c r="B22" s="260" t="s">
        <v>176</v>
      </c>
      <c r="C22" s="261"/>
      <c r="D22" s="261"/>
      <c r="E22" s="261"/>
      <c r="F22" s="261"/>
      <c r="G22" s="261"/>
      <c r="H22" s="261"/>
      <c r="I22" s="261"/>
      <c r="J22" s="262"/>
      <c r="K22" s="126"/>
      <c r="L22" s="126"/>
      <c r="M22" s="97">
        <f>SUM(M17:M21)</f>
        <v>0</v>
      </c>
      <c r="N22" s="97">
        <f>SUM(N17:N21)</f>
        <v>0</v>
      </c>
      <c r="O22" s="80"/>
      <c r="P22" s="80"/>
      <c r="Q22" s="94"/>
      <c r="R22" s="89" t="s">
        <v>44</v>
      </c>
      <c r="S22" s="95">
        <f>IF(ISERROR(SUM(S17:S21)),"0",SUM(S17:S21))</f>
        <v>0</v>
      </c>
    </row>
    <row r="23" spans="2:19">
      <c r="B23" s="87"/>
      <c r="C23" s="87"/>
      <c r="D23" s="87"/>
      <c r="E23" s="87"/>
      <c r="F23" s="87"/>
      <c r="G23" s="87"/>
      <c r="H23" s="87"/>
      <c r="I23" s="87"/>
      <c r="J23" s="87"/>
      <c r="K23" s="87"/>
      <c r="L23" s="87"/>
      <c r="M23" s="87"/>
      <c r="N23" s="87"/>
      <c r="O23" s="87"/>
      <c r="P23" s="88"/>
    </row>
    <row r="24" spans="2:19" s="128" customFormat="1" ht="24.6" customHeight="1" thickBot="1">
      <c r="B24" s="263" t="s">
        <v>178</v>
      </c>
      <c r="C24" s="263"/>
      <c r="D24" s="263"/>
      <c r="E24" s="264"/>
      <c r="F24" s="264"/>
      <c r="G24" s="264"/>
      <c r="H24" s="264"/>
      <c r="I24" s="264"/>
      <c r="J24" s="264"/>
      <c r="K24" s="264"/>
      <c r="L24" s="264"/>
      <c r="M24" s="264"/>
      <c r="N24" s="264"/>
      <c r="O24" s="129"/>
      <c r="P24" s="129"/>
      <c r="Q24" s="130"/>
      <c r="R24" s="130"/>
    </row>
    <row r="25" spans="2:19" s="128" customFormat="1" ht="24.6" customHeight="1">
      <c r="B25" s="265" t="s">
        <v>179</v>
      </c>
      <c r="C25" s="266"/>
      <c r="D25" s="267"/>
      <c r="E25" s="268" t="s">
        <v>180</v>
      </c>
      <c r="F25" s="269"/>
      <c r="G25" s="270"/>
      <c r="H25" s="268" t="s">
        <v>181</v>
      </c>
      <c r="I25" s="269"/>
      <c r="J25" s="270"/>
      <c r="K25" s="130"/>
      <c r="L25" s="130"/>
      <c r="M25" s="130"/>
      <c r="N25" s="131"/>
      <c r="O25" s="131"/>
      <c r="P25" s="131"/>
    </row>
    <row r="26" spans="2:19" s="128" customFormat="1" ht="26.45" customHeight="1" thickBot="1">
      <c r="B26" s="271">
        <f>N12+N22</f>
        <v>0</v>
      </c>
      <c r="C26" s="272"/>
      <c r="D26" s="273"/>
      <c r="E26" s="274"/>
      <c r="F26" s="275"/>
      <c r="G26" s="276"/>
      <c r="H26" s="277">
        <f>MIN(B26,E26)</f>
        <v>0</v>
      </c>
      <c r="I26" s="278"/>
      <c r="J26" s="279"/>
      <c r="K26" s="130"/>
      <c r="L26" s="130"/>
      <c r="M26" s="130"/>
      <c r="R26" s="132" t="s">
        <v>182</v>
      </c>
      <c r="S26" s="133">
        <f>S12+S22</f>
        <v>0</v>
      </c>
    </row>
    <row r="27" spans="2:19" s="128" customFormat="1" ht="7.9" customHeight="1">
      <c r="B27" s="134"/>
      <c r="C27" s="134"/>
      <c r="D27" s="134"/>
      <c r="E27" s="134"/>
      <c r="F27" s="134"/>
    </row>
    <row r="28" spans="2:19" s="128" customFormat="1">
      <c r="B28" s="128" t="s">
        <v>22</v>
      </c>
    </row>
    <row r="29" spans="2:19" s="128" customFormat="1">
      <c r="B29" s="135">
        <v>1</v>
      </c>
      <c r="C29" s="256" t="s">
        <v>55</v>
      </c>
      <c r="D29" s="256"/>
      <c r="E29" s="256"/>
      <c r="F29" s="256"/>
      <c r="G29" s="256"/>
      <c r="H29" s="256"/>
      <c r="I29" s="256"/>
      <c r="J29" s="256"/>
      <c r="K29" s="256"/>
      <c r="L29" s="256"/>
      <c r="M29" s="256"/>
      <c r="N29" s="256"/>
      <c r="O29" s="136"/>
      <c r="P29" s="136"/>
    </row>
    <row r="30" spans="2:19" s="128" customFormat="1">
      <c r="B30" s="135">
        <v>2</v>
      </c>
      <c r="C30" s="256" t="s">
        <v>183</v>
      </c>
      <c r="D30" s="256"/>
      <c r="E30" s="256"/>
      <c r="F30" s="256"/>
      <c r="G30" s="256"/>
      <c r="H30" s="256"/>
      <c r="I30" s="256"/>
      <c r="J30" s="256"/>
      <c r="K30" s="256"/>
      <c r="L30" s="256"/>
      <c r="M30" s="256"/>
      <c r="N30" s="256"/>
      <c r="O30" s="136"/>
      <c r="P30" s="136"/>
    </row>
    <row r="31" spans="2:19" s="128" customFormat="1">
      <c r="B31" s="135">
        <v>3</v>
      </c>
      <c r="C31" s="256" t="s">
        <v>184</v>
      </c>
      <c r="D31" s="256"/>
      <c r="E31" s="256"/>
      <c r="F31" s="256"/>
      <c r="G31" s="256"/>
      <c r="H31" s="256"/>
      <c r="I31" s="256"/>
      <c r="J31" s="256"/>
      <c r="K31" s="256"/>
      <c r="L31" s="256"/>
      <c r="M31" s="256"/>
      <c r="N31" s="256"/>
      <c r="O31" s="136"/>
      <c r="P31" s="136"/>
    </row>
    <row r="32" spans="2:19" s="128" customFormat="1">
      <c r="B32" s="135">
        <v>4</v>
      </c>
      <c r="C32" s="256" t="s">
        <v>185</v>
      </c>
      <c r="D32" s="256"/>
      <c r="E32" s="256"/>
      <c r="F32" s="256"/>
      <c r="G32" s="256"/>
      <c r="H32" s="256"/>
      <c r="I32" s="256"/>
      <c r="J32" s="256"/>
      <c r="K32" s="256"/>
      <c r="L32" s="256"/>
      <c r="M32" s="256"/>
      <c r="N32" s="256"/>
      <c r="O32" s="136"/>
      <c r="P32" s="136"/>
    </row>
    <row r="33" spans="2:16" s="128" customFormat="1">
      <c r="B33" s="137">
        <v>5</v>
      </c>
      <c r="C33" s="256" t="s">
        <v>186</v>
      </c>
      <c r="D33" s="256"/>
      <c r="E33" s="256"/>
      <c r="F33" s="256"/>
      <c r="G33" s="256"/>
      <c r="H33" s="256"/>
      <c r="I33" s="256"/>
      <c r="J33" s="256"/>
      <c r="K33" s="256"/>
      <c r="L33" s="256"/>
      <c r="M33" s="256"/>
      <c r="N33" s="256"/>
      <c r="O33" s="136"/>
      <c r="P33" s="136"/>
    </row>
    <row r="34" spans="2:16" s="128" customFormat="1">
      <c r="B34" s="138">
        <v>6</v>
      </c>
      <c r="C34" s="139" t="s">
        <v>187</v>
      </c>
      <c r="D34" s="139"/>
      <c r="E34" s="139"/>
      <c r="F34" s="139"/>
      <c r="G34" s="139"/>
      <c r="H34" s="139"/>
      <c r="I34" s="139"/>
      <c r="J34" s="139"/>
      <c r="K34" s="139"/>
      <c r="L34" s="139"/>
      <c r="M34" s="139"/>
      <c r="N34" s="139"/>
      <c r="O34" s="139"/>
      <c r="P34" s="139"/>
    </row>
  </sheetData>
  <mergeCells count="28">
    <mergeCell ref="R5:T6"/>
    <mergeCell ref="B3:O3"/>
    <mergeCell ref="C5:C6"/>
    <mergeCell ref="D5:D6"/>
    <mergeCell ref="C15:C16"/>
    <mergeCell ref="D15:D16"/>
    <mergeCell ref="B5:B6"/>
    <mergeCell ref="B15:B16"/>
    <mergeCell ref="B12:J12"/>
    <mergeCell ref="O5:O6"/>
    <mergeCell ref="P5:P6"/>
    <mergeCell ref="O15:O16"/>
    <mergeCell ref="P15:P16"/>
    <mergeCell ref="C31:N31"/>
    <mergeCell ref="C32:N32"/>
    <mergeCell ref="C33:N33"/>
    <mergeCell ref="K1:P1"/>
    <mergeCell ref="K2:P2"/>
    <mergeCell ref="B22:J22"/>
    <mergeCell ref="B24:N24"/>
    <mergeCell ref="B25:D25"/>
    <mergeCell ref="E25:G25"/>
    <mergeCell ref="H25:J25"/>
    <mergeCell ref="B26:D26"/>
    <mergeCell ref="E26:G26"/>
    <mergeCell ref="H26:J26"/>
    <mergeCell ref="C29:N29"/>
    <mergeCell ref="C30:N30"/>
  </mergeCells>
  <phoneticPr fontId="10"/>
  <dataValidations count="7">
    <dataValidation type="list" allowBlank="1" showInputMessage="1" showErrorMessage="1" sqref="D17:D21">
      <formula1>$Q$17:$Q$20</formula1>
    </dataValidation>
    <dataValidation allowBlank="1" showInputMessage="1" showErrorMessage="1" prompt="自動入力されます" sqref="E17:E21 E7:E11 N17:N21 M22:N22 M12:N12 N7:N11 H7:J11 H17:J21 L7:L11 H26 B26:D26 K1:K2 L17:L21"/>
    <dataValidation allowBlank="1" showErrorMessage="1" sqref="O22 F17:F21 P7:P11 O12:P12 P17:P22 F7:F11"/>
    <dataValidation type="list" allowBlank="1" showInputMessage="1" showErrorMessage="1" sqref="D7:D11">
      <formula1>$Q$7:$Q$8</formula1>
    </dataValidation>
    <dataValidation type="list" allowBlank="1" showErrorMessage="1" sqref="O7:O11 O17:O21">
      <formula1>$U$7:$U$8</formula1>
    </dataValidation>
    <dataValidation allowBlank="1" showErrorMessage="1" prompt="自動入力されます" sqref="K7:K11 K17:K21"/>
    <dataValidation allowBlank="1" showInputMessage="1" showErrorMessage="1" prompt="内示通知書に記載されている、当該事業所分の内示額を記載してください" sqref="E26:G26"/>
  </dataValidations>
  <pageMargins left="0.70866141732283472" right="0.31496062992125984" top="0.94488188976377963" bottom="0.15748031496062992" header="0.31496062992125984" footer="0.31496062992125984"/>
  <pageSetup paperSize="9" scale="56"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sheetPr>
  <dimension ref="A1:D29"/>
  <sheetViews>
    <sheetView view="pageBreakPreview" zoomScale="85" zoomScaleNormal="100" zoomScaleSheetLayoutView="85" workbookViewId="0">
      <selection activeCell="C19" sqref="C19"/>
    </sheetView>
  </sheetViews>
  <sheetFormatPr defaultRowHeight="13.5"/>
  <cols>
    <col min="1" max="4" width="29.875" style="186" customWidth="1"/>
    <col min="5" max="16384" width="9" style="186"/>
  </cols>
  <sheetData>
    <row r="1" spans="1:4" ht="17.25">
      <c r="A1" s="290" t="s">
        <v>227</v>
      </c>
      <c r="B1" s="290"/>
      <c r="C1" s="290"/>
      <c r="D1" s="290"/>
    </row>
    <row r="2" spans="1:4" ht="17.25">
      <c r="A2" s="290"/>
      <c r="B2" s="290"/>
      <c r="C2" s="290"/>
      <c r="D2" s="290"/>
    </row>
    <row r="3" spans="1:4" ht="17.25">
      <c r="A3" s="290"/>
      <c r="B3" s="290"/>
      <c r="C3" s="290"/>
      <c r="D3" s="290"/>
    </row>
    <row r="4" spans="1:4" ht="17.25">
      <c r="A4" s="292" t="s">
        <v>226</v>
      </c>
      <c r="B4" s="292"/>
      <c r="C4" s="292"/>
      <c r="D4" s="292"/>
    </row>
    <row r="5" spans="1:4" ht="17.25">
      <c r="A5" s="290"/>
      <c r="B5" s="290"/>
      <c r="C5" s="290"/>
      <c r="D5" s="290"/>
    </row>
    <row r="6" spans="1:4" ht="17.25">
      <c r="A6" s="290"/>
      <c r="B6" s="290"/>
      <c r="C6" s="290"/>
      <c r="D6" s="290"/>
    </row>
    <row r="7" spans="1:4" ht="17.25">
      <c r="A7" s="290" t="s">
        <v>219</v>
      </c>
      <c r="B7" s="290"/>
      <c r="C7" s="290"/>
      <c r="D7" s="290"/>
    </row>
    <row r="8" spans="1:4" ht="17.25">
      <c r="A8" s="290"/>
      <c r="B8" s="290"/>
      <c r="C8" s="290"/>
      <c r="D8" s="290"/>
    </row>
    <row r="9" spans="1:4" ht="17.25">
      <c r="A9" s="290"/>
      <c r="B9" s="290"/>
      <c r="C9" s="290"/>
      <c r="D9" s="290"/>
    </row>
    <row r="10" spans="1:4">
      <c r="A10" s="291" t="s">
        <v>261</v>
      </c>
      <c r="B10" s="291"/>
      <c r="C10" s="291"/>
      <c r="D10" s="291"/>
    </row>
    <row r="11" spans="1:4">
      <c r="A11" s="291"/>
      <c r="B11" s="291"/>
      <c r="C11" s="291"/>
      <c r="D11" s="291"/>
    </row>
    <row r="12" spans="1:4" ht="375.6" customHeight="1">
      <c r="A12" s="291"/>
      <c r="B12" s="291"/>
      <c r="C12" s="291"/>
      <c r="D12" s="291"/>
    </row>
    <row r="13" spans="1:4" ht="17.25">
      <c r="A13" s="185"/>
      <c r="B13" s="184"/>
      <c r="C13" s="184"/>
      <c r="D13" s="184"/>
    </row>
    <row r="14" spans="1:4">
      <c r="A14" s="170"/>
      <c r="B14" s="170"/>
      <c r="C14" s="170"/>
      <c r="D14" s="170"/>
    </row>
    <row r="15" spans="1:4">
      <c r="A15" s="170"/>
      <c r="B15" s="170"/>
      <c r="C15" s="170"/>
      <c r="D15" s="170"/>
    </row>
    <row r="16" spans="1:4">
      <c r="A16" s="171" t="str">
        <f>様式第２号!T2</f>
        <v>令和　　年　　月　　日</v>
      </c>
      <c r="B16" s="170"/>
      <c r="C16" s="170"/>
      <c r="D16" s="170"/>
    </row>
    <row r="17" spans="1:4">
      <c r="A17" s="170"/>
      <c r="B17" s="170"/>
      <c r="C17" s="170"/>
      <c r="D17" s="170"/>
    </row>
    <row r="18" spans="1:4">
      <c r="A18" s="170"/>
      <c r="B18" s="170"/>
      <c r="C18" s="170"/>
      <c r="D18" s="170"/>
    </row>
    <row r="19" spans="1:4">
      <c r="A19" s="172" t="s">
        <v>220</v>
      </c>
      <c r="B19" s="172"/>
      <c r="C19" s="173" t="s">
        <v>221</v>
      </c>
      <c r="D19" s="174"/>
    </row>
    <row r="20" spans="1:4">
      <c r="A20" s="175"/>
      <c r="B20" s="175"/>
      <c r="C20" s="289">
        <f>様式第２号!R6</f>
        <v>0</v>
      </c>
      <c r="D20" s="289"/>
    </row>
    <row r="21" spans="1:4">
      <c r="A21" s="172"/>
      <c r="B21" s="172"/>
      <c r="C21" s="174"/>
      <c r="D21" s="174"/>
    </row>
    <row r="22" spans="1:4">
      <c r="A22" s="172" t="s">
        <v>222</v>
      </c>
      <c r="B22" s="172"/>
      <c r="C22" s="173" t="s">
        <v>223</v>
      </c>
      <c r="D22" s="174"/>
    </row>
    <row r="23" spans="1:4">
      <c r="A23" s="175" t="s">
        <v>224</v>
      </c>
      <c r="B23" s="175"/>
      <c r="C23" s="289">
        <f>様式第２号!R7</f>
        <v>0</v>
      </c>
      <c r="D23" s="289"/>
    </row>
    <row r="24" spans="1:4">
      <c r="A24" s="172"/>
      <c r="B24" s="172"/>
      <c r="C24" s="174"/>
      <c r="D24" s="174"/>
    </row>
    <row r="25" spans="1:4">
      <c r="A25" s="172" t="s">
        <v>222</v>
      </c>
      <c r="B25" s="172"/>
      <c r="C25" s="173" t="s">
        <v>225</v>
      </c>
      <c r="D25" s="174"/>
    </row>
    <row r="26" spans="1:4">
      <c r="A26" s="176" t="s">
        <v>224</v>
      </c>
      <c r="B26" s="176"/>
      <c r="C26" s="289">
        <f>様式第２号!R8</f>
        <v>0</v>
      </c>
      <c r="D26" s="289"/>
    </row>
    <row r="27" spans="1:4" ht="14.25">
      <c r="A27" s="177"/>
      <c r="B27" s="177"/>
      <c r="C27" s="174"/>
      <c r="D27" s="174"/>
    </row>
    <row r="28" spans="1:4" ht="14.25">
      <c r="A28" s="177"/>
      <c r="B28" s="177"/>
      <c r="C28" s="177"/>
      <c r="D28" s="177"/>
    </row>
    <row r="29" spans="1:4" ht="14.25">
      <c r="A29" s="177"/>
      <c r="B29" s="177"/>
      <c r="C29" s="177"/>
      <c r="D29" s="177"/>
    </row>
  </sheetData>
  <mergeCells count="13">
    <mergeCell ref="A6:D6"/>
    <mergeCell ref="A1:D1"/>
    <mergeCell ref="A2:D2"/>
    <mergeCell ref="A3:D3"/>
    <mergeCell ref="A4:D4"/>
    <mergeCell ref="A5:D5"/>
    <mergeCell ref="C26:D26"/>
    <mergeCell ref="A7:D7"/>
    <mergeCell ref="A8:D8"/>
    <mergeCell ref="A9:D9"/>
    <mergeCell ref="A10:D12"/>
    <mergeCell ref="C20:D20"/>
    <mergeCell ref="C23:D23"/>
  </mergeCells>
  <phoneticPr fontId="3"/>
  <dataValidations count="1">
    <dataValidation allowBlank="1" showInputMessage="1" showErrorMessage="1" prompt="自動入力されます" sqref="C20:D20 C23:D23 C26:D26"/>
  </dataValidations>
  <pageMargins left="0.7" right="0.7" top="0.75" bottom="0.75" header="0.3" footer="0.3"/>
  <pageSetup paperSize="9" scale="74"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pageSetUpPr fitToPage="1"/>
  </sheetPr>
  <dimension ref="A1:AY146"/>
  <sheetViews>
    <sheetView view="pageBreakPreview" zoomScale="70" zoomScaleNormal="100" zoomScaleSheetLayoutView="70" workbookViewId="0">
      <selection activeCell="A4" sqref="A4:H4"/>
    </sheetView>
  </sheetViews>
  <sheetFormatPr defaultColWidth="9" defaultRowHeight="13.5"/>
  <cols>
    <col min="1" max="8" width="19.25" style="6" customWidth="1"/>
    <col min="9" max="9" width="3.125" style="6" customWidth="1"/>
    <col min="10" max="10" width="8.25" style="6" customWidth="1"/>
    <col min="11" max="11" width="15.5" style="6" customWidth="1"/>
    <col min="12" max="17" width="9" style="6"/>
    <col min="18" max="18" width="10.375" style="6" bestFit="1" customWidth="1"/>
    <col min="19" max="32" width="9" style="6"/>
    <col min="33" max="33" width="17.25" style="6" customWidth="1"/>
    <col min="34" max="34" width="9" style="6"/>
    <col min="35" max="35" width="11.5" style="6" customWidth="1"/>
    <col min="36" max="36" width="8.875" style="6" customWidth="1"/>
    <col min="37" max="37" width="9" style="6"/>
    <col min="38" max="41" width="20.5" style="6" customWidth="1"/>
    <col min="42" max="42" width="15.75" style="6" customWidth="1"/>
    <col min="43" max="16384" width="9" style="6"/>
  </cols>
  <sheetData>
    <row r="1" spans="1:18" s="3" customFormat="1" ht="29.45" customHeight="1">
      <c r="A1" s="332" t="s">
        <v>258</v>
      </c>
      <c r="B1" s="332"/>
      <c r="C1" s="332"/>
      <c r="D1" s="332"/>
      <c r="E1" s="332"/>
      <c r="F1" s="332"/>
      <c r="G1" s="332"/>
      <c r="H1" s="332"/>
      <c r="I1" s="2"/>
      <c r="K1" s="4"/>
      <c r="L1" s="4"/>
      <c r="M1" s="4"/>
      <c r="N1" s="4"/>
      <c r="O1" s="4"/>
      <c r="P1" s="4"/>
      <c r="Q1" s="5"/>
      <c r="R1" s="5"/>
    </row>
    <row r="2" spans="1:18" s="3" customFormat="1" ht="15" customHeight="1">
      <c r="A2" s="214"/>
      <c r="B2" s="214"/>
      <c r="C2" s="214"/>
      <c r="D2" s="214"/>
      <c r="E2" s="214"/>
      <c r="F2" s="214"/>
      <c r="G2" s="214"/>
      <c r="H2" s="214"/>
      <c r="I2" s="2"/>
      <c r="K2" s="4"/>
      <c r="L2" s="4"/>
      <c r="M2" s="4"/>
      <c r="N2" s="4"/>
      <c r="O2" s="4"/>
      <c r="P2" s="4"/>
      <c r="Q2" s="5"/>
      <c r="R2" s="5"/>
    </row>
    <row r="3" spans="1:18" ht="91.9" customHeight="1" thickBot="1">
      <c r="A3" s="310" t="s">
        <v>144</v>
      </c>
      <c r="B3" s="310"/>
      <c r="C3" s="310"/>
      <c r="D3" s="310"/>
      <c r="E3" s="310"/>
      <c r="F3" s="310"/>
      <c r="G3" s="310"/>
      <c r="H3" s="310"/>
      <c r="K3" s="7"/>
      <c r="L3" s="7"/>
      <c r="M3" s="7"/>
      <c r="N3" s="7"/>
      <c r="O3" s="7"/>
      <c r="P3" s="7"/>
      <c r="Q3" s="7"/>
      <c r="R3" s="7"/>
    </row>
    <row r="4" spans="1:18" ht="190.15" customHeight="1" thickBot="1">
      <c r="A4" s="333" t="s">
        <v>259</v>
      </c>
      <c r="B4" s="334"/>
      <c r="C4" s="334"/>
      <c r="D4" s="334"/>
      <c r="E4" s="334"/>
      <c r="F4" s="334"/>
      <c r="G4" s="334"/>
      <c r="H4" s="335"/>
      <c r="K4" s="7"/>
      <c r="L4" s="7"/>
      <c r="M4" s="7"/>
      <c r="N4" s="7"/>
      <c r="O4" s="7"/>
      <c r="P4" s="7"/>
      <c r="Q4" s="7"/>
      <c r="R4" s="7"/>
    </row>
    <row r="5" spans="1:18" s="3" customFormat="1" ht="17.45" customHeight="1">
      <c r="A5" s="38"/>
      <c r="B5" s="38"/>
      <c r="C5" s="38"/>
      <c r="D5" s="38"/>
      <c r="E5" s="38"/>
      <c r="F5" s="38"/>
      <c r="G5" s="38"/>
      <c r="H5" s="38"/>
      <c r="I5" s="2"/>
      <c r="K5" s="4"/>
      <c r="L5" s="4"/>
      <c r="M5" s="4"/>
      <c r="N5" s="4"/>
      <c r="O5" s="4"/>
      <c r="P5" s="4"/>
      <c r="Q5" s="5"/>
      <c r="R5" s="5"/>
    </row>
    <row r="6" spans="1:18" ht="37.15" customHeight="1">
      <c r="K6" s="7"/>
      <c r="L6" s="7"/>
      <c r="M6" s="7"/>
      <c r="N6" s="7"/>
      <c r="O6" s="7"/>
      <c r="P6" s="7"/>
      <c r="Q6" s="7"/>
      <c r="R6" s="7"/>
    </row>
    <row r="7" spans="1:18" ht="24" customHeight="1">
      <c r="A7" s="107" t="s">
        <v>136</v>
      </c>
      <c r="B7" s="107"/>
      <c r="C7" s="8"/>
      <c r="F7" s="336" t="s">
        <v>81</v>
      </c>
      <c r="G7" s="337"/>
      <c r="H7" s="338"/>
      <c r="K7" s="9"/>
      <c r="L7" s="7"/>
      <c r="M7" s="7"/>
      <c r="N7" s="7"/>
      <c r="O7" s="7"/>
      <c r="P7" s="7"/>
      <c r="Q7" s="7"/>
      <c r="R7" s="7"/>
    </row>
    <row r="8" spans="1:18" ht="33.6" customHeight="1">
      <c r="A8" s="339" t="s">
        <v>12</v>
      </c>
      <c r="B8" s="340"/>
      <c r="C8" s="341"/>
      <c r="D8" s="341"/>
      <c r="E8" s="341"/>
      <c r="F8" s="341"/>
      <c r="G8" s="341"/>
      <c r="H8" s="341"/>
      <c r="K8" s="10"/>
      <c r="L8" s="7"/>
      <c r="M8" s="7"/>
      <c r="N8" s="7"/>
      <c r="O8" s="7"/>
      <c r="P8" s="7"/>
      <c r="Q8" s="7"/>
      <c r="R8" s="7"/>
    </row>
    <row r="9" spans="1:18" ht="33.6" customHeight="1">
      <c r="A9" s="339" t="s">
        <v>68</v>
      </c>
      <c r="B9" s="340"/>
      <c r="C9" s="341"/>
      <c r="D9" s="341"/>
      <c r="E9" s="341"/>
      <c r="F9" s="341"/>
      <c r="G9" s="341"/>
      <c r="H9" s="341"/>
      <c r="K9" s="10"/>
      <c r="L9" s="11"/>
      <c r="M9" s="11"/>
      <c r="N9" s="11"/>
      <c r="O9" s="11"/>
      <c r="P9" s="11"/>
      <c r="Q9" s="7"/>
      <c r="R9" s="7"/>
    </row>
    <row r="10" spans="1:18" ht="33.6" customHeight="1">
      <c r="A10" s="339" t="s">
        <v>69</v>
      </c>
      <c r="B10" s="340"/>
      <c r="C10" s="341"/>
      <c r="D10" s="341"/>
      <c r="E10" s="341"/>
      <c r="F10" s="341"/>
      <c r="G10" s="341"/>
      <c r="H10" s="341"/>
      <c r="I10" s="12"/>
      <c r="K10" s="13"/>
      <c r="L10" s="11"/>
      <c r="M10" s="11"/>
      <c r="N10" s="11"/>
      <c r="O10" s="11"/>
      <c r="P10" s="11"/>
      <c r="Q10" s="7"/>
      <c r="R10" s="7"/>
    </row>
    <row r="11" spans="1:18" ht="33.6" customHeight="1">
      <c r="A11" s="342" t="s">
        <v>70</v>
      </c>
      <c r="B11" s="343"/>
      <c r="C11" s="341" t="s">
        <v>24</v>
      </c>
      <c r="D11" s="341"/>
      <c r="E11" s="341"/>
      <c r="F11" s="341"/>
      <c r="G11" s="341"/>
      <c r="H11" s="341"/>
      <c r="I11" s="12"/>
      <c r="K11" s="13"/>
      <c r="L11" s="11"/>
      <c r="M11" s="11"/>
      <c r="N11" s="11"/>
      <c r="O11" s="11"/>
      <c r="P11" s="11"/>
      <c r="Q11" s="7"/>
      <c r="R11" s="7"/>
    </row>
    <row r="12" spans="1:18" ht="33.6" customHeight="1">
      <c r="A12" s="344"/>
      <c r="B12" s="345"/>
      <c r="C12" s="346"/>
      <c r="D12" s="347"/>
      <c r="E12" s="347"/>
      <c r="F12" s="347"/>
      <c r="G12" s="347"/>
      <c r="H12" s="348"/>
      <c r="I12" s="12"/>
      <c r="K12" s="13"/>
      <c r="L12" s="14"/>
      <c r="M12" s="15"/>
      <c r="N12" s="15"/>
      <c r="O12" s="15"/>
      <c r="P12" s="15"/>
      <c r="Q12" s="7"/>
      <c r="R12" s="7"/>
    </row>
    <row r="13" spans="1:18" ht="33.6" customHeight="1">
      <c r="A13" s="339" t="s">
        <v>71</v>
      </c>
      <c r="B13" s="340"/>
      <c r="C13" s="349"/>
      <c r="D13" s="350"/>
      <c r="E13" s="350"/>
      <c r="F13" s="350"/>
      <c r="G13" s="350"/>
      <c r="H13" s="351"/>
      <c r="I13" s="12"/>
      <c r="K13" s="13"/>
      <c r="L13" s="16"/>
      <c r="M13" s="16"/>
      <c r="N13" s="16"/>
      <c r="O13" s="16"/>
      <c r="P13" s="16"/>
      <c r="Q13" s="7"/>
      <c r="R13" s="7"/>
    </row>
    <row r="14" spans="1:18" ht="33.6" customHeight="1">
      <c r="A14" s="316" t="s">
        <v>80</v>
      </c>
      <c r="B14" s="316"/>
      <c r="C14" s="108" t="s">
        <v>82</v>
      </c>
      <c r="D14" s="31"/>
      <c r="E14" s="108" t="s">
        <v>83</v>
      </c>
      <c r="F14" s="31"/>
      <c r="G14" s="108" t="s">
        <v>84</v>
      </c>
      <c r="H14" s="31"/>
      <c r="I14" s="12"/>
      <c r="K14" s="13"/>
      <c r="L14" s="16"/>
      <c r="M14" s="16"/>
      <c r="N14" s="16"/>
      <c r="O14" s="16"/>
      <c r="P14" s="16"/>
      <c r="Q14" s="7"/>
      <c r="R14" s="7"/>
    </row>
    <row r="15" spans="1:18" ht="33.6" customHeight="1">
      <c r="A15" s="316"/>
      <c r="B15" s="316"/>
      <c r="C15" s="108" t="s">
        <v>85</v>
      </c>
      <c r="D15" s="31"/>
      <c r="E15" s="108" t="s">
        <v>86</v>
      </c>
      <c r="F15" s="31"/>
      <c r="G15" s="108" t="s">
        <v>87</v>
      </c>
      <c r="H15" s="31"/>
      <c r="I15" s="12"/>
      <c r="K15" s="13"/>
      <c r="L15" s="16"/>
      <c r="M15" s="16"/>
      <c r="N15" s="16"/>
      <c r="O15" s="16"/>
      <c r="P15" s="16"/>
      <c r="Q15" s="7"/>
      <c r="R15" s="7"/>
    </row>
    <row r="16" spans="1:18" ht="33.6" customHeight="1">
      <c r="A16" s="316"/>
      <c r="B16" s="316"/>
      <c r="C16" s="108" t="s">
        <v>44</v>
      </c>
      <c r="D16" s="102">
        <f>SUM(D14,F14,H14,D15,F15,H15)</f>
        <v>0</v>
      </c>
      <c r="E16" s="215"/>
      <c r="F16" s="215"/>
      <c r="G16" s="215"/>
      <c r="H16" s="216"/>
      <c r="I16" s="12"/>
      <c r="K16" s="13"/>
      <c r="L16" s="16"/>
      <c r="M16" s="16"/>
      <c r="N16" s="16"/>
      <c r="O16" s="16"/>
      <c r="P16" s="16"/>
      <c r="Q16" s="7"/>
      <c r="R16" s="7"/>
    </row>
    <row r="17" spans="1:22" ht="33.6" customHeight="1">
      <c r="A17" s="316" t="s">
        <v>88</v>
      </c>
      <c r="B17" s="316"/>
      <c r="C17" s="317"/>
      <c r="D17" s="318"/>
      <c r="E17" s="318"/>
      <c r="F17" s="318"/>
      <c r="G17" s="318"/>
      <c r="H17" s="319"/>
      <c r="I17" s="12"/>
      <c r="K17" s="13"/>
      <c r="L17" s="16"/>
      <c r="M17" s="16"/>
      <c r="N17" s="16"/>
      <c r="O17" s="16"/>
      <c r="P17" s="16"/>
      <c r="Q17" s="7"/>
      <c r="R17" s="7"/>
    </row>
    <row r="18" spans="1:22" ht="14.45" customHeight="1">
      <c r="A18" s="320" t="s">
        <v>137</v>
      </c>
      <c r="B18" s="320"/>
      <c r="C18" s="320"/>
      <c r="D18" s="320"/>
      <c r="E18" s="320"/>
      <c r="F18" s="320"/>
      <c r="G18" s="320"/>
      <c r="H18" s="320"/>
      <c r="K18" s="10"/>
      <c r="L18" s="11"/>
      <c r="M18" s="11"/>
      <c r="N18" s="11"/>
      <c r="O18" s="11"/>
      <c r="P18" s="11"/>
      <c r="Q18" s="7"/>
      <c r="R18" s="7"/>
    </row>
    <row r="19" spans="1:22" ht="14.45" customHeight="1">
      <c r="A19" s="106" t="s">
        <v>113</v>
      </c>
      <c r="B19" s="106"/>
      <c r="C19" s="106"/>
      <c r="D19" s="106"/>
      <c r="E19" s="106"/>
      <c r="F19" s="106"/>
      <c r="G19" s="106"/>
      <c r="H19" s="106"/>
      <c r="K19" s="7"/>
      <c r="L19" s="7"/>
      <c r="M19" s="7"/>
      <c r="N19" s="7"/>
      <c r="O19" s="7"/>
      <c r="P19" s="7"/>
      <c r="Q19" s="7"/>
      <c r="R19" s="7"/>
    </row>
    <row r="20" spans="1:22" ht="14.45" customHeight="1">
      <c r="A20" s="106"/>
      <c r="B20" s="106"/>
      <c r="C20" s="106"/>
      <c r="D20" s="106"/>
      <c r="E20" s="106"/>
      <c r="F20" s="106"/>
      <c r="G20" s="106"/>
      <c r="H20" s="106"/>
      <c r="K20" s="7"/>
      <c r="L20" s="7"/>
      <c r="M20" s="7"/>
      <c r="N20" s="7"/>
      <c r="O20" s="7"/>
      <c r="P20" s="7"/>
      <c r="Q20" s="7"/>
      <c r="R20" s="7"/>
    </row>
    <row r="21" spans="1:22" ht="14.25">
      <c r="A21" s="109"/>
      <c r="B21" s="109"/>
      <c r="C21" s="109"/>
      <c r="D21" s="106"/>
      <c r="E21" s="106"/>
      <c r="F21" s="106"/>
      <c r="G21" s="106"/>
      <c r="H21" s="106"/>
      <c r="K21" s="9"/>
      <c r="L21" s="7"/>
      <c r="M21" s="7"/>
      <c r="N21" s="7"/>
      <c r="O21" s="7"/>
      <c r="P21" s="7"/>
      <c r="Q21" s="7"/>
      <c r="R21" s="7"/>
    </row>
    <row r="22" spans="1:22" ht="27" customHeight="1">
      <c r="A22" s="109"/>
      <c r="B22" s="109"/>
      <c r="C22" s="109"/>
      <c r="D22" s="106"/>
      <c r="E22" s="106"/>
      <c r="F22" s="110"/>
      <c r="G22" s="106"/>
      <c r="H22" s="106"/>
      <c r="K22" s="9"/>
      <c r="L22" s="7"/>
      <c r="M22" s="7"/>
      <c r="N22" s="23"/>
      <c r="O22" s="7"/>
      <c r="P22" s="7"/>
      <c r="Q22" s="7"/>
      <c r="R22" s="7"/>
    </row>
    <row r="23" spans="1:22" ht="14.45" customHeight="1">
      <c r="A23" s="107"/>
      <c r="B23" s="107"/>
      <c r="C23" s="109"/>
      <c r="D23" s="106"/>
      <c r="E23" s="106"/>
      <c r="F23" s="106"/>
      <c r="G23" s="106"/>
      <c r="H23" s="106"/>
      <c r="K23" s="9"/>
      <c r="L23" s="7"/>
      <c r="M23" s="7"/>
      <c r="N23" s="7"/>
      <c r="O23" s="7"/>
      <c r="P23" s="7"/>
      <c r="Q23" s="7"/>
      <c r="R23" s="7"/>
    </row>
    <row r="24" spans="1:22" s="113" customFormat="1" ht="151.9" customHeight="1">
      <c r="A24" s="306" t="s">
        <v>233</v>
      </c>
      <c r="B24" s="306"/>
      <c r="C24" s="306"/>
      <c r="D24" s="306"/>
      <c r="E24" s="306"/>
      <c r="F24" s="306"/>
      <c r="G24" s="306"/>
      <c r="H24" s="306"/>
      <c r="I24" s="6"/>
      <c r="J24" s="6"/>
      <c r="K24" s="9"/>
      <c r="L24" s="7"/>
      <c r="M24" s="7"/>
      <c r="N24" s="7"/>
      <c r="O24" s="7"/>
      <c r="P24" s="7"/>
      <c r="Q24" s="7"/>
      <c r="R24" s="7"/>
      <c r="S24" s="6"/>
      <c r="T24" s="6"/>
      <c r="U24" s="6"/>
      <c r="V24" s="6"/>
    </row>
    <row r="25" spans="1:22" s="113" customFormat="1" ht="13.15" customHeight="1">
      <c r="A25" s="321" t="s">
        <v>149</v>
      </c>
      <c r="B25" s="322"/>
      <c r="C25" s="325"/>
      <c r="D25" s="326"/>
      <c r="E25" s="326"/>
      <c r="F25" s="326"/>
      <c r="G25" s="326"/>
      <c r="H25" s="327"/>
      <c r="I25" s="6"/>
      <c r="J25" s="6"/>
      <c r="K25" s="6"/>
      <c r="L25" s="13"/>
      <c r="M25" s="20"/>
      <c r="N25" s="7"/>
      <c r="O25" s="7"/>
      <c r="P25" s="6"/>
      <c r="Q25" s="6"/>
      <c r="R25" s="6"/>
      <c r="S25" s="6"/>
      <c r="T25" s="6"/>
    </row>
    <row r="26" spans="1:22" s="113" customFormat="1" ht="27.6" customHeight="1">
      <c r="A26" s="323"/>
      <c r="B26" s="324"/>
      <c r="C26" s="328"/>
      <c r="D26" s="329"/>
      <c r="E26" s="329"/>
      <c r="F26" s="329"/>
      <c r="G26" s="329"/>
      <c r="H26" s="330"/>
      <c r="I26" s="7"/>
      <c r="J26" s="17"/>
      <c r="K26" s="6"/>
      <c r="L26" s="13"/>
      <c r="M26" s="20"/>
      <c r="N26" s="7"/>
      <c r="O26" s="7"/>
      <c r="P26" s="6"/>
      <c r="Q26" s="6"/>
      <c r="R26" s="6"/>
      <c r="S26" s="6"/>
      <c r="T26" s="6"/>
    </row>
    <row r="27" spans="1:22" s="113" customFormat="1" ht="25.15" customHeight="1">
      <c r="A27" s="355" t="s">
        <v>158</v>
      </c>
      <c r="B27" s="356"/>
      <c r="C27" s="296"/>
      <c r="D27" s="361"/>
      <c r="E27" s="361"/>
      <c r="F27" s="361"/>
      <c r="G27" s="361"/>
      <c r="H27" s="297"/>
      <c r="I27" s="6"/>
      <c r="J27" s="6"/>
      <c r="K27" s="6"/>
      <c r="L27" s="10"/>
      <c r="M27" s="21"/>
      <c r="N27" s="7"/>
      <c r="O27" s="7"/>
      <c r="P27" s="6"/>
      <c r="Q27" s="6"/>
      <c r="R27" s="6"/>
      <c r="S27" s="6"/>
      <c r="T27" s="6"/>
    </row>
    <row r="28" spans="1:22" s="113" customFormat="1" ht="25.15" customHeight="1">
      <c r="A28" s="357"/>
      <c r="B28" s="358"/>
      <c r="C28" s="362"/>
      <c r="D28" s="363"/>
      <c r="E28" s="363"/>
      <c r="F28" s="363"/>
      <c r="G28" s="363"/>
      <c r="H28" s="364"/>
      <c r="I28" s="6"/>
      <c r="J28" s="6"/>
      <c r="K28" s="6"/>
      <c r="L28" s="10"/>
      <c r="M28" s="21"/>
      <c r="N28" s="7"/>
      <c r="O28" s="7"/>
      <c r="P28" s="6"/>
      <c r="Q28" s="6"/>
      <c r="R28" s="6"/>
      <c r="S28" s="6"/>
      <c r="T28" s="6"/>
    </row>
    <row r="29" spans="1:22" s="113" customFormat="1" ht="25.15" customHeight="1">
      <c r="A29" s="357"/>
      <c r="B29" s="358"/>
      <c r="C29" s="362"/>
      <c r="D29" s="363"/>
      <c r="E29" s="363"/>
      <c r="F29" s="363"/>
      <c r="G29" s="363"/>
      <c r="H29" s="364"/>
      <c r="I29" s="6"/>
      <c r="J29" s="6"/>
      <c r="K29" s="22"/>
      <c r="L29" s="10"/>
      <c r="M29" s="21"/>
      <c r="N29" s="7"/>
      <c r="O29" s="7"/>
      <c r="P29" s="6"/>
      <c r="Q29" s="6"/>
      <c r="R29" s="6"/>
      <c r="S29" s="6"/>
      <c r="T29" s="6"/>
    </row>
    <row r="30" spans="1:22" s="113" customFormat="1" ht="25.15" customHeight="1">
      <c r="A30" s="357"/>
      <c r="B30" s="358"/>
      <c r="C30" s="362"/>
      <c r="D30" s="363"/>
      <c r="E30" s="363"/>
      <c r="F30" s="363"/>
      <c r="G30" s="363"/>
      <c r="H30" s="364"/>
      <c r="I30" s="6"/>
      <c r="J30" s="6"/>
      <c r="K30" s="6"/>
      <c r="L30" s="10"/>
      <c r="M30" s="21"/>
      <c r="N30" s="7"/>
      <c r="O30" s="7"/>
      <c r="P30" s="6"/>
      <c r="Q30" s="6"/>
      <c r="R30" s="6"/>
      <c r="S30" s="6"/>
      <c r="T30" s="6"/>
    </row>
    <row r="31" spans="1:22" s="113" customFormat="1" ht="25.15" customHeight="1">
      <c r="A31" s="357"/>
      <c r="B31" s="358"/>
      <c r="C31" s="362"/>
      <c r="D31" s="363"/>
      <c r="E31" s="363"/>
      <c r="F31" s="363"/>
      <c r="G31" s="363"/>
      <c r="H31" s="364"/>
      <c r="I31" s="6"/>
      <c r="J31" s="6"/>
      <c r="K31" s="6"/>
      <c r="L31" s="10"/>
      <c r="M31" s="21"/>
      <c r="N31" s="7"/>
      <c r="O31" s="7"/>
      <c r="P31" s="6"/>
      <c r="Q31" s="6"/>
      <c r="R31" s="6"/>
      <c r="S31" s="6"/>
      <c r="T31" s="6"/>
    </row>
    <row r="32" spans="1:22" s="113" customFormat="1" ht="25.15" customHeight="1">
      <c r="A32" s="359"/>
      <c r="B32" s="360"/>
      <c r="C32" s="365"/>
      <c r="D32" s="366"/>
      <c r="E32" s="366"/>
      <c r="F32" s="366"/>
      <c r="G32" s="366"/>
      <c r="H32" s="367"/>
      <c r="I32" s="6"/>
      <c r="J32" s="6"/>
      <c r="K32" s="22"/>
      <c r="L32" s="10"/>
      <c r="M32" s="21"/>
      <c r="N32" s="7"/>
      <c r="O32" s="7"/>
      <c r="P32" s="6"/>
      <c r="Q32" s="6"/>
      <c r="R32" s="6"/>
      <c r="S32" s="6"/>
      <c r="T32" s="6"/>
    </row>
    <row r="33" spans="1:20" s="119" customFormat="1" ht="25.15" customHeight="1">
      <c r="A33" s="331"/>
      <c r="B33" s="331"/>
      <c r="C33" s="331"/>
      <c r="D33" s="331"/>
      <c r="E33" s="331"/>
      <c r="F33" s="114"/>
      <c r="G33" s="115"/>
      <c r="H33" s="115"/>
      <c r="I33" s="116"/>
      <c r="J33" s="116"/>
      <c r="K33" s="116"/>
      <c r="L33" s="117"/>
      <c r="M33" s="118"/>
      <c r="N33" s="116"/>
      <c r="O33" s="116"/>
      <c r="P33" s="116"/>
      <c r="Q33" s="116"/>
      <c r="R33" s="116"/>
      <c r="S33" s="116"/>
      <c r="T33" s="116"/>
    </row>
    <row r="34" spans="1:20" s="113" customFormat="1" ht="13.15" customHeight="1">
      <c r="A34" s="321" t="s">
        <v>150</v>
      </c>
      <c r="B34" s="322"/>
      <c r="C34" s="325"/>
      <c r="D34" s="326"/>
      <c r="E34" s="326"/>
      <c r="F34" s="326"/>
      <c r="G34" s="326"/>
      <c r="H34" s="327"/>
      <c r="I34" s="6"/>
      <c r="J34" s="6"/>
      <c r="K34" s="6"/>
      <c r="L34" s="13"/>
      <c r="M34" s="20"/>
      <c r="N34" s="7"/>
      <c r="O34" s="7"/>
      <c r="P34" s="6"/>
      <c r="Q34" s="6"/>
      <c r="R34" s="6"/>
      <c r="S34" s="6"/>
      <c r="T34" s="6"/>
    </row>
    <row r="35" spans="1:20" s="113" customFormat="1" ht="27.6" customHeight="1">
      <c r="A35" s="323"/>
      <c r="B35" s="324"/>
      <c r="C35" s="328"/>
      <c r="D35" s="329"/>
      <c r="E35" s="329"/>
      <c r="F35" s="329"/>
      <c r="G35" s="329"/>
      <c r="H35" s="330"/>
      <c r="I35" s="7"/>
      <c r="J35" s="17"/>
      <c r="K35" s="6"/>
      <c r="L35" s="13"/>
      <c r="M35" s="20"/>
      <c r="N35" s="7"/>
      <c r="O35" s="7"/>
      <c r="P35" s="6"/>
      <c r="Q35" s="6"/>
      <c r="R35" s="6"/>
      <c r="S35" s="6"/>
      <c r="T35" s="6"/>
    </row>
    <row r="36" spans="1:20" s="113" customFormat="1" ht="25.15" customHeight="1">
      <c r="A36" s="355" t="s">
        <v>159</v>
      </c>
      <c r="B36" s="356"/>
      <c r="C36" s="296"/>
      <c r="D36" s="361"/>
      <c r="E36" s="361"/>
      <c r="F36" s="361"/>
      <c r="G36" s="361"/>
      <c r="H36" s="297"/>
      <c r="I36" s="6"/>
      <c r="J36" s="6"/>
      <c r="K36" s="6"/>
      <c r="L36" s="10"/>
      <c r="M36" s="21"/>
      <c r="N36" s="7"/>
      <c r="O36" s="7"/>
      <c r="P36" s="6"/>
      <c r="Q36" s="6"/>
      <c r="R36" s="6"/>
      <c r="S36" s="6"/>
      <c r="T36" s="6"/>
    </row>
    <row r="37" spans="1:20" s="113" customFormat="1" ht="25.15" customHeight="1">
      <c r="A37" s="357"/>
      <c r="B37" s="358"/>
      <c r="C37" s="362"/>
      <c r="D37" s="363"/>
      <c r="E37" s="363"/>
      <c r="F37" s="363"/>
      <c r="G37" s="363"/>
      <c r="H37" s="364"/>
      <c r="I37" s="6"/>
      <c r="J37" s="6"/>
      <c r="K37" s="6"/>
      <c r="L37" s="10"/>
      <c r="M37" s="21"/>
      <c r="N37" s="7"/>
      <c r="O37" s="7"/>
      <c r="P37" s="6"/>
      <c r="Q37" s="6"/>
      <c r="R37" s="6"/>
      <c r="S37" s="6"/>
      <c r="T37" s="6"/>
    </row>
    <row r="38" spans="1:20" s="113" customFormat="1" ht="25.15" customHeight="1">
      <c r="A38" s="357"/>
      <c r="B38" s="358"/>
      <c r="C38" s="362"/>
      <c r="D38" s="363"/>
      <c r="E38" s="363"/>
      <c r="F38" s="363"/>
      <c r="G38" s="363"/>
      <c r="H38" s="364"/>
      <c r="I38" s="6"/>
      <c r="J38" s="6"/>
      <c r="K38" s="22"/>
      <c r="L38" s="10"/>
      <c r="M38" s="21"/>
      <c r="N38" s="7"/>
      <c r="O38" s="7"/>
      <c r="P38" s="6"/>
      <c r="Q38" s="6"/>
      <c r="R38" s="6"/>
      <c r="S38" s="6"/>
      <c r="T38" s="6"/>
    </row>
    <row r="39" spans="1:20" s="113" customFormat="1" ht="25.15" customHeight="1">
      <c r="A39" s="357"/>
      <c r="B39" s="358"/>
      <c r="C39" s="362"/>
      <c r="D39" s="363"/>
      <c r="E39" s="363"/>
      <c r="F39" s="363"/>
      <c r="G39" s="363"/>
      <c r="H39" s="364"/>
      <c r="I39" s="6"/>
      <c r="J39" s="6"/>
      <c r="K39" s="6"/>
      <c r="L39" s="10"/>
      <c r="M39" s="21"/>
      <c r="N39" s="7"/>
      <c r="O39" s="7"/>
      <c r="P39" s="6"/>
      <c r="Q39" s="6"/>
      <c r="R39" s="6"/>
      <c r="S39" s="6"/>
      <c r="T39" s="6"/>
    </row>
    <row r="40" spans="1:20" s="113" customFormat="1" ht="25.15" customHeight="1">
      <c r="A40" s="357"/>
      <c r="B40" s="358"/>
      <c r="C40" s="362"/>
      <c r="D40" s="363"/>
      <c r="E40" s="363"/>
      <c r="F40" s="363"/>
      <c r="G40" s="363"/>
      <c r="H40" s="364"/>
      <c r="I40" s="6"/>
      <c r="J40" s="6"/>
      <c r="K40" s="6"/>
      <c r="L40" s="10"/>
      <c r="M40" s="21"/>
      <c r="N40" s="7"/>
      <c r="O40" s="7"/>
      <c r="P40" s="6"/>
      <c r="Q40" s="6"/>
      <c r="R40" s="6"/>
      <c r="S40" s="6"/>
      <c r="T40" s="6"/>
    </row>
    <row r="41" spans="1:20" s="113" customFormat="1" ht="25.15" customHeight="1">
      <c r="A41" s="359"/>
      <c r="B41" s="360"/>
      <c r="C41" s="365"/>
      <c r="D41" s="366"/>
      <c r="E41" s="366"/>
      <c r="F41" s="366"/>
      <c r="G41" s="366"/>
      <c r="H41" s="367"/>
      <c r="I41" s="6"/>
      <c r="J41" s="6"/>
      <c r="K41" s="22"/>
      <c r="L41" s="10"/>
      <c r="M41" s="21"/>
      <c r="N41" s="7"/>
      <c r="O41" s="7"/>
      <c r="P41" s="6"/>
      <c r="Q41" s="6"/>
      <c r="R41" s="6"/>
      <c r="S41" s="6"/>
      <c r="T41" s="6"/>
    </row>
    <row r="42" spans="1:20" s="119" customFormat="1" ht="25.15" customHeight="1">
      <c r="A42" s="331"/>
      <c r="B42" s="331"/>
      <c r="C42" s="331"/>
      <c r="D42" s="331"/>
      <c r="E42" s="331"/>
      <c r="F42" s="114"/>
      <c r="G42" s="115"/>
      <c r="H42" s="115"/>
      <c r="I42" s="116"/>
      <c r="J42" s="116"/>
      <c r="K42" s="120"/>
      <c r="L42" s="117"/>
      <c r="M42" s="118"/>
      <c r="N42" s="116"/>
      <c r="O42" s="116"/>
      <c r="P42" s="116"/>
      <c r="Q42" s="116"/>
      <c r="R42" s="116"/>
      <c r="S42" s="116"/>
      <c r="T42" s="116"/>
    </row>
    <row r="43" spans="1:20" s="113" customFormat="1" ht="13.15" customHeight="1">
      <c r="A43" s="321" t="s">
        <v>151</v>
      </c>
      <c r="B43" s="371"/>
      <c r="C43" s="325"/>
      <c r="D43" s="326"/>
      <c r="E43" s="326"/>
      <c r="F43" s="326"/>
      <c r="G43" s="326"/>
      <c r="H43" s="327"/>
      <c r="I43" s="6"/>
      <c r="J43" s="6"/>
      <c r="K43" s="6"/>
      <c r="L43" s="13"/>
      <c r="M43" s="20"/>
      <c r="N43" s="7"/>
      <c r="O43" s="7"/>
      <c r="P43" s="6"/>
      <c r="Q43" s="6"/>
      <c r="R43" s="6"/>
      <c r="S43" s="6"/>
      <c r="T43" s="6"/>
    </row>
    <row r="44" spans="1:20" s="113" customFormat="1" ht="27.6" customHeight="1">
      <c r="A44" s="323"/>
      <c r="B44" s="372"/>
      <c r="C44" s="328"/>
      <c r="D44" s="329"/>
      <c r="E44" s="329"/>
      <c r="F44" s="329"/>
      <c r="G44" s="329"/>
      <c r="H44" s="330"/>
      <c r="I44" s="7"/>
      <c r="J44" s="17"/>
      <c r="K44" s="6"/>
      <c r="L44" s="13"/>
      <c r="M44" s="20"/>
      <c r="N44" s="7"/>
      <c r="O44" s="7"/>
      <c r="P44" s="6"/>
      <c r="Q44" s="6"/>
      <c r="R44" s="6"/>
      <c r="S44" s="6"/>
      <c r="T44" s="6"/>
    </row>
    <row r="45" spans="1:20" s="113" customFormat="1" ht="25.15" customHeight="1">
      <c r="A45" s="355" t="s">
        <v>160</v>
      </c>
      <c r="B45" s="368"/>
      <c r="C45" s="296"/>
      <c r="D45" s="361"/>
      <c r="E45" s="361"/>
      <c r="F45" s="361"/>
      <c r="G45" s="361"/>
      <c r="H45" s="297"/>
      <c r="I45" s="6"/>
      <c r="J45" s="6"/>
      <c r="K45" s="6"/>
      <c r="L45" s="10"/>
      <c r="M45" s="21"/>
      <c r="N45" s="7"/>
      <c r="O45" s="7"/>
      <c r="P45" s="6"/>
      <c r="Q45" s="6"/>
      <c r="R45" s="6"/>
      <c r="S45" s="6"/>
      <c r="T45" s="6"/>
    </row>
    <row r="46" spans="1:20" s="113" customFormat="1" ht="25.15" customHeight="1">
      <c r="A46" s="357"/>
      <c r="B46" s="369"/>
      <c r="C46" s="362"/>
      <c r="D46" s="363"/>
      <c r="E46" s="363"/>
      <c r="F46" s="363"/>
      <c r="G46" s="363"/>
      <c r="H46" s="364"/>
      <c r="I46" s="6"/>
      <c r="J46" s="6"/>
      <c r="K46" s="6"/>
      <c r="L46" s="10"/>
      <c r="M46" s="21"/>
      <c r="N46" s="7"/>
      <c r="O46" s="7"/>
      <c r="P46" s="6"/>
      <c r="Q46" s="6"/>
      <c r="R46" s="6"/>
      <c r="S46" s="6"/>
      <c r="T46" s="6"/>
    </row>
    <row r="47" spans="1:20" s="113" customFormat="1" ht="25.15" customHeight="1">
      <c r="A47" s="357"/>
      <c r="B47" s="369"/>
      <c r="C47" s="362"/>
      <c r="D47" s="363"/>
      <c r="E47" s="363"/>
      <c r="F47" s="363"/>
      <c r="G47" s="363"/>
      <c r="H47" s="364"/>
      <c r="I47" s="6"/>
      <c r="J47" s="6"/>
      <c r="K47" s="22"/>
      <c r="L47" s="10"/>
      <c r="M47" s="21"/>
      <c r="N47" s="7"/>
      <c r="O47" s="7"/>
      <c r="P47" s="6"/>
      <c r="Q47" s="6"/>
      <c r="R47" s="6"/>
      <c r="S47" s="6"/>
      <c r="T47" s="6"/>
    </row>
    <row r="48" spans="1:20" s="113" customFormat="1" ht="25.15" customHeight="1">
      <c r="A48" s="357"/>
      <c r="B48" s="369"/>
      <c r="C48" s="362"/>
      <c r="D48" s="363"/>
      <c r="E48" s="363"/>
      <c r="F48" s="363"/>
      <c r="G48" s="363"/>
      <c r="H48" s="364"/>
      <c r="I48" s="6"/>
      <c r="J48" s="6"/>
      <c r="K48" s="6"/>
      <c r="L48" s="10"/>
      <c r="M48" s="21"/>
      <c r="N48" s="7"/>
      <c r="O48" s="7"/>
      <c r="P48" s="6"/>
      <c r="Q48" s="6"/>
      <c r="R48" s="6"/>
      <c r="S48" s="6"/>
      <c r="T48" s="6"/>
    </row>
    <row r="49" spans="1:22" s="113" customFormat="1" ht="25.15" customHeight="1">
      <c r="A49" s="357"/>
      <c r="B49" s="369"/>
      <c r="C49" s="362"/>
      <c r="D49" s="363"/>
      <c r="E49" s="363"/>
      <c r="F49" s="363"/>
      <c r="G49" s="363"/>
      <c r="H49" s="364"/>
      <c r="I49" s="6"/>
      <c r="J49" s="6"/>
      <c r="K49" s="6"/>
      <c r="L49" s="10"/>
      <c r="M49" s="21"/>
      <c r="N49" s="7"/>
      <c r="O49" s="7"/>
      <c r="P49" s="6"/>
      <c r="Q49" s="6"/>
      <c r="R49" s="6"/>
      <c r="S49" s="6"/>
      <c r="T49" s="6"/>
    </row>
    <row r="50" spans="1:22" s="113" customFormat="1" ht="25.15" customHeight="1">
      <c r="A50" s="359"/>
      <c r="B50" s="370"/>
      <c r="C50" s="365"/>
      <c r="D50" s="366"/>
      <c r="E50" s="366"/>
      <c r="F50" s="366"/>
      <c r="G50" s="366"/>
      <c r="H50" s="367"/>
      <c r="I50" s="6"/>
      <c r="J50" s="6"/>
      <c r="K50" s="22"/>
      <c r="L50" s="10"/>
      <c r="M50" s="21"/>
      <c r="N50" s="7"/>
      <c r="O50" s="7"/>
      <c r="P50" s="6"/>
      <c r="Q50" s="6"/>
      <c r="R50" s="6"/>
      <c r="S50" s="6"/>
      <c r="T50" s="6"/>
    </row>
    <row r="51" spans="1:22" s="123" customFormat="1" ht="25.15" customHeight="1">
      <c r="A51" s="121"/>
      <c r="B51" s="122"/>
      <c r="C51" s="121"/>
      <c r="D51" s="121"/>
      <c r="E51" s="121"/>
      <c r="F51" s="121"/>
      <c r="G51" s="121"/>
      <c r="H51" s="121"/>
      <c r="I51" s="26"/>
      <c r="J51" s="19"/>
      <c r="K51" s="19"/>
      <c r="L51" s="19"/>
      <c r="M51" s="19"/>
      <c r="N51" s="19"/>
      <c r="O51" s="19"/>
      <c r="P51" s="11"/>
      <c r="Q51" s="11"/>
      <c r="R51" s="26"/>
      <c r="S51" s="26"/>
      <c r="T51" s="26"/>
      <c r="U51" s="26"/>
      <c r="V51" s="26"/>
    </row>
    <row r="52" spans="1:22" s="26" customFormat="1" ht="24" customHeight="1">
      <c r="A52" s="111"/>
      <c r="B52" s="112"/>
      <c r="C52" s="111"/>
      <c r="D52" s="111"/>
      <c r="E52" s="111"/>
      <c r="F52" s="111"/>
      <c r="G52" s="111"/>
      <c r="H52" s="111"/>
      <c r="J52" s="19"/>
      <c r="K52" s="19"/>
      <c r="L52" s="19"/>
      <c r="M52" s="19"/>
      <c r="N52" s="19"/>
      <c r="O52" s="19"/>
      <c r="P52" s="11"/>
      <c r="Q52" s="11"/>
    </row>
    <row r="53" spans="1:22" ht="24" customHeight="1">
      <c r="A53" s="107" t="s">
        <v>138</v>
      </c>
      <c r="B53" s="107"/>
      <c r="C53" s="109"/>
      <c r="D53" s="106"/>
      <c r="E53" s="106"/>
      <c r="F53" s="106"/>
      <c r="G53" s="106"/>
      <c r="H53" s="106"/>
      <c r="N53" s="7"/>
      <c r="O53" s="7"/>
      <c r="P53" s="7"/>
      <c r="Q53" s="7"/>
      <c r="R53" s="7"/>
    </row>
    <row r="54" spans="1:22" s="113" customFormat="1" ht="41.45" customHeight="1">
      <c r="A54" s="306" t="s">
        <v>152</v>
      </c>
      <c r="B54" s="306"/>
      <c r="C54" s="306"/>
      <c r="D54" s="306"/>
      <c r="E54" s="306"/>
      <c r="F54" s="306"/>
      <c r="G54" s="306"/>
      <c r="H54" s="301"/>
      <c r="I54" s="18"/>
      <c r="J54" s="6"/>
      <c r="K54" s="6"/>
      <c r="L54" s="6"/>
      <c r="M54" s="6"/>
      <c r="N54" s="19"/>
      <c r="O54" s="19"/>
      <c r="P54" s="19"/>
      <c r="Q54" s="7"/>
      <c r="R54" s="7"/>
      <c r="S54" s="6"/>
      <c r="T54" s="6"/>
      <c r="U54" s="6"/>
      <c r="V54" s="6"/>
    </row>
    <row r="55" spans="1:22" s="113" customFormat="1" ht="13.15" customHeight="1">
      <c r="A55" s="373" t="s">
        <v>39</v>
      </c>
      <c r="B55" s="374"/>
      <c r="C55" s="375"/>
      <c r="D55" s="373" t="s">
        <v>56</v>
      </c>
      <c r="E55" s="375"/>
      <c r="F55" s="379" t="s">
        <v>41</v>
      </c>
      <c r="G55" s="381" t="s">
        <v>23</v>
      </c>
      <c r="H55" s="382"/>
      <c r="I55" s="6"/>
      <c r="J55" s="6"/>
      <c r="K55" s="6"/>
      <c r="L55" s="13"/>
      <c r="M55" s="20"/>
      <c r="N55" s="7"/>
      <c r="O55" s="7"/>
      <c r="P55" s="6"/>
      <c r="Q55" s="6"/>
      <c r="R55" s="6"/>
      <c r="S55" s="6"/>
      <c r="T55" s="6"/>
    </row>
    <row r="56" spans="1:22" s="113" customFormat="1" ht="27.6" customHeight="1">
      <c r="A56" s="376"/>
      <c r="B56" s="377"/>
      <c r="C56" s="378"/>
      <c r="D56" s="376"/>
      <c r="E56" s="378"/>
      <c r="F56" s="380"/>
      <c r="G56" s="381"/>
      <c r="H56" s="382"/>
      <c r="I56" s="7"/>
      <c r="J56" s="17"/>
      <c r="K56" s="6"/>
      <c r="L56" s="13"/>
      <c r="M56" s="20"/>
      <c r="N56" s="7"/>
      <c r="O56" s="7"/>
      <c r="P56" s="6"/>
      <c r="Q56" s="6"/>
      <c r="R56" s="6"/>
      <c r="S56" s="6"/>
      <c r="T56" s="6"/>
    </row>
    <row r="57" spans="1:22" s="113" customFormat="1" ht="25.15" customHeight="1">
      <c r="A57" s="298"/>
      <c r="B57" s="299"/>
      <c r="C57" s="300"/>
      <c r="D57" s="296"/>
      <c r="E57" s="297"/>
      <c r="F57" s="33"/>
      <c r="G57" s="34"/>
      <c r="H57" s="115"/>
      <c r="I57" s="6"/>
      <c r="J57" s="6"/>
      <c r="K57" s="6"/>
      <c r="L57" s="10"/>
      <c r="M57" s="21"/>
      <c r="N57" s="7"/>
      <c r="O57" s="7"/>
      <c r="P57" s="6"/>
      <c r="Q57" s="6"/>
      <c r="R57" s="6"/>
      <c r="S57" s="6"/>
      <c r="T57" s="6"/>
    </row>
    <row r="58" spans="1:22" s="113" customFormat="1" ht="25.15" customHeight="1">
      <c r="A58" s="298"/>
      <c r="B58" s="299"/>
      <c r="C58" s="300"/>
      <c r="D58" s="296"/>
      <c r="E58" s="297"/>
      <c r="F58" s="33"/>
      <c r="G58" s="34"/>
      <c r="H58" s="115"/>
      <c r="I58" s="6"/>
      <c r="J58" s="6"/>
      <c r="K58" s="6"/>
      <c r="L58" s="10"/>
      <c r="M58" s="21"/>
      <c r="N58" s="7"/>
      <c r="O58" s="7"/>
      <c r="P58" s="6"/>
      <c r="Q58" s="6"/>
      <c r="R58" s="6"/>
      <c r="S58" s="6"/>
      <c r="T58" s="6"/>
    </row>
    <row r="59" spans="1:22" s="113" customFormat="1" ht="25.15" customHeight="1">
      <c r="A59" s="298"/>
      <c r="B59" s="299"/>
      <c r="C59" s="300"/>
      <c r="D59" s="296"/>
      <c r="E59" s="297"/>
      <c r="F59" s="33"/>
      <c r="G59" s="34"/>
      <c r="H59" s="115"/>
      <c r="I59" s="6"/>
      <c r="J59" s="6"/>
      <c r="K59" s="22"/>
      <c r="L59" s="10"/>
      <c r="M59" s="21"/>
      <c r="N59" s="7"/>
      <c r="O59" s="7"/>
      <c r="P59" s="6"/>
      <c r="Q59" s="6"/>
      <c r="R59" s="6"/>
      <c r="S59" s="6"/>
      <c r="T59" s="6"/>
    </row>
    <row r="60" spans="1:22" s="113" customFormat="1" ht="25.15" customHeight="1">
      <c r="A60" s="298"/>
      <c r="B60" s="299"/>
      <c r="C60" s="300"/>
      <c r="D60" s="296"/>
      <c r="E60" s="297"/>
      <c r="F60" s="33"/>
      <c r="G60" s="34"/>
      <c r="H60" s="115"/>
      <c r="I60" s="6"/>
      <c r="J60" s="6"/>
      <c r="K60" s="6"/>
      <c r="L60" s="10"/>
      <c r="M60" s="21"/>
      <c r="N60" s="7"/>
      <c r="O60" s="7"/>
      <c r="P60" s="6"/>
      <c r="Q60" s="6"/>
      <c r="R60" s="6"/>
      <c r="S60" s="6"/>
      <c r="T60" s="6"/>
    </row>
    <row r="61" spans="1:22" s="113" customFormat="1" ht="25.15" customHeight="1">
      <c r="A61" s="298"/>
      <c r="B61" s="299"/>
      <c r="C61" s="300"/>
      <c r="D61" s="296"/>
      <c r="E61" s="297"/>
      <c r="F61" s="33"/>
      <c r="G61" s="34"/>
      <c r="H61" s="115"/>
      <c r="I61" s="6"/>
      <c r="J61" s="6"/>
      <c r="K61" s="22"/>
      <c r="L61" s="10"/>
      <c r="M61" s="21"/>
      <c r="N61" s="7"/>
      <c r="O61" s="7"/>
      <c r="P61" s="6"/>
      <c r="Q61" s="6"/>
      <c r="R61" s="6"/>
      <c r="S61" s="6"/>
      <c r="T61" s="6"/>
    </row>
    <row r="62" spans="1:22" s="113" customFormat="1" ht="9.6" customHeight="1">
      <c r="A62" s="294"/>
      <c r="B62" s="294"/>
      <c r="C62" s="294"/>
      <c r="D62" s="294"/>
      <c r="E62" s="294"/>
      <c r="F62" s="294"/>
      <c r="G62" s="294"/>
      <c r="H62" s="295"/>
      <c r="I62" s="18"/>
      <c r="J62" s="6"/>
      <c r="K62" s="6"/>
      <c r="L62" s="6"/>
      <c r="M62" s="6"/>
      <c r="N62" s="19"/>
      <c r="O62" s="19"/>
      <c r="P62" s="19"/>
      <c r="Q62" s="7"/>
      <c r="R62" s="7"/>
      <c r="S62" s="6"/>
      <c r="T62" s="6"/>
      <c r="U62" s="6"/>
      <c r="V62" s="6"/>
    </row>
    <row r="63" spans="1:22" s="26" customFormat="1" ht="8.4499999999999993" customHeight="1">
      <c r="A63" s="111"/>
      <c r="B63" s="112"/>
      <c r="C63" s="111"/>
      <c r="D63" s="111"/>
      <c r="E63" s="111"/>
      <c r="F63" s="111"/>
      <c r="G63" s="111"/>
      <c r="H63" s="111"/>
      <c r="J63" s="19"/>
      <c r="K63" s="19"/>
      <c r="L63" s="19"/>
      <c r="M63" s="19"/>
      <c r="N63" s="19"/>
      <c r="O63" s="19"/>
      <c r="P63" s="11"/>
      <c r="Q63" s="11"/>
    </row>
    <row r="64" spans="1:22" ht="24" customHeight="1">
      <c r="A64" s="107" t="s">
        <v>118</v>
      </c>
      <c r="B64" s="107"/>
      <c r="C64" s="109"/>
      <c r="D64" s="106"/>
      <c r="E64" s="106"/>
      <c r="F64" s="106"/>
      <c r="G64" s="106"/>
      <c r="H64" s="106"/>
      <c r="N64" s="7"/>
      <c r="O64" s="7"/>
      <c r="P64" s="7"/>
      <c r="Q64" s="7"/>
      <c r="R64" s="7"/>
    </row>
    <row r="65" spans="1:22" ht="24.6" customHeight="1">
      <c r="A65" s="306" t="s">
        <v>114</v>
      </c>
      <c r="B65" s="306"/>
      <c r="C65" s="306"/>
      <c r="D65" s="306"/>
      <c r="E65" s="306"/>
      <c r="F65" s="306"/>
      <c r="G65" s="306"/>
      <c r="H65" s="306"/>
      <c r="I65" s="18"/>
      <c r="N65" s="19"/>
      <c r="O65" s="19"/>
      <c r="P65" s="19"/>
      <c r="Q65" s="7"/>
      <c r="R65" s="7"/>
    </row>
    <row r="66" spans="1:22" s="113" customFormat="1" ht="61.15" customHeight="1">
      <c r="A66" s="181" t="s">
        <v>234</v>
      </c>
      <c r="B66" s="303"/>
      <c r="C66" s="304"/>
      <c r="D66" s="304"/>
      <c r="E66" s="304"/>
      <c r="F66" s="304"/>
      <c r="G66" s="304"/>
      <c r="H66" s="305"/>
      <c r="I66" s="18"/>
      <c r="J66" s="6"/>
      <c r="K66" s="6"/>
      <c r="L66" s="6"/>
      <c r="M66" s="6"/>
      <c r="N66" s="19"/>
      <c r="O66" s="19"/>
      <c r="P66" s="19"/>
      <c r="Q66" s="7"/>
      <c r="R66" s="7"/>
      <c r="S66" s="6"/>
      <c r="T66" s="6"/>
      <c r="U66" s="6"/>
      <c r="V66" s="6"/>
    </row>
    <row r="67" spans="1:22" s="123" customFormat="1" ht="52.9" customHeight="1">
      <c r="A67" s="181" t="s">
        <v>235</v>
      </c>
      <c r="B67" s="303"/>
      <c r="C67" s="304"/>
      <c r="D67" s="304"/>
      <c r="E67" s="304"/>
      <c r="F67" s="304"/>
      <c r="G67" s="304"/>
      <c r="H67" s="305"/>
      <c r="I67" s="26"/>
      <c r="J67" s="11"/>
      <c r="K67" s="11"/>
      <c r="L67" s="11"/>
      <c r="M67" s="11"/>
      <c r="N67" s="11"/>
      <c r="O67" s="11"/>
      <c r="P67" s="11"/>
      <c r="Q67" s="11"/>
      <c r="R67" s="26"/>
      <c r="S67" s="26"/>
      <c r="T67" s="26"/>
      <c r="U67" s="26"/>
      <c r="V67" s="26"/>
    </row>
    <row r="68" spans="1:22" s="26" customFormat="1" ht="16.899999999999999" customHeight="1">
      <c r="A68" s="182"/>
      <c r="B68" s="182"/>
      <c r="C68" s="182"/>
      <c r="D68" s="182"/>
      <c r="E68" s="182"/>
      <c r="F68" s="182"/>
      <c r="G68" s="182"/>
      <c r="H68" s="182"/>
      <c r="J68" s="11"/>
      <c r="K68" s="11"/>
      <c r="L68" s="11"/>
      <c r="M68" s="11"/>
      <c r="N68" s="11"/>
      <c r="O68" s="11"/>
      <c r="P68" s="11"/>
      <c r="Q68" s="11"/>
    </row>
    <row r="69" spans="1:22" s="1" customFormat="1" ht="7.9" customHeight="1">
      <c r="K69" s="25"/>
      <c r="L69" s="25"/>
      <c r="M69" s="25"/>
      <c r="N69" s="25"/>
      <c r="O69" s="25"/>
      <c r="P69" s="25"/>
      <c r="Q69" s="25"/>
      <c r="R69" s="25"/>
    </row>
    <row r="70" spans="1:22" ht="35.450000000000003" customHeight="1">
      <c r="A70" s="306" t="s">
        <v>119</v>
      </c>
      <c r="B70" s="306"/>
      <c r="C70" s="306"/>
      <c r="D70" s="306"/>
      <c r="E70" s="306"/>
      <c r="F70" s="306"/>
      <c r="G70" s="306"/>
      <c r="H70" s="306"/>
      <c r="I70" s="18"/>
      <c r="K70" s="24"/>
      <c r="L70" s="24"/>
      <c r="M70" s="24"/>
      <c r="N70" s="24"/>
      <c r="O70" s="24"/>
      <c r="P70" s="24"/>
      <c r="Q70" s="7"/>
      <c r="R70" s="7"/>
    </row>
    <row r="71" spans="1:22" s="26" customFormat="1" ht="128.44999999999999" customHeight="1">
      <c r="A71" s="303"/>
      <c r="B71" s="304"/>
      <c r="C71" s="304"/>
      <c r="D71" s="304"/>
      <c r="E71" s="304"/>
      <c r="F71" s="304"/>
      <c r="G71" s="304"/>
      <c r="H71" s="305"/>
      <c r="J71" s="11"/>
      <c r="K71" s="11"/>
      <c r="L71" s="11"/>
      <c r="M71" s="11"/>
      <c r="N71" s="11"/>
      <c r="O71" s="11"/>
      <c r="P71" s="11"/>
      <c r="Q71" s="11"/>
    </row>
    <row r="72" spans="1:22" s="1" customFormat="1" ht="7.9" customHeight="1">
      <c r="K72" s="25"/>
      <c r="L72" s="25"/>
      <c r="M72" s="25"/>
      <c r="N72" s="25"/>
      <c r="O72" s="25"/>
      <c r="P72" s="25"/>
      <c r="Q72" s="25"/>
      <c r="R72" s="25"/>
    </row>
    <row r="73" spans="1:22" ht="24" customHeight="1">
      <c r="A73" s="306" t="s">
        <v>117</v>
      </c>
      <c r="B73" s="306"/>
      <c r="C73" s="306"/>
      <c r="D73" s="306"/>
      <c r="E73" s="306"/>
      <c r="F73" s="306"/>
      <c r="G73" s="306"/>
      <c r="H73" s="306"/>
      <c r="I73" s="18"/>
      <c r="K73" s="24"/>
      <c r="L73" s="24"/>
      <c r="M73" s="24"/>
      <c r="N73" s="24"/>
      <c r="O73" s="24"/>
      <c r="P73" s="24"/>
      <c r="Q73" s="7"/>
      <c r="R73" s="7"/>
    </row>
    <row r="74" spans="1:22" s="26" customFormat="1" ht="81.599999999999994" customHeight="1">
      <c r="A74" s="303"/>
      <c r="B74" s="304"/>
      <c r="C74" s="304"/>
      <c r="D74" s="304"/>
      <c r="E74" s="304"/>
      <c r="F74" s="304"/>
      <c r="G74" s="304"/>
      <c r="H74" s="305"/>
      <c r="J74" s="11"/>
      <c r="K74" s="11"/>
      <c r="L74" s="11"/>
      <c r="M74" s="11"/>
      <c r="N74" s="11"/>
      <c r="O74" s="11"/>
      <c r="P74" s="11"/>
      <c r="Q74" s="11"/>
    </row>
    <row r="75" spans="1:22" s="26" customFormat="1" ht="10.15" customHeight="1">
      <c r="B75" s="29"/>
      <c r="J75" s="19"/>
      <c r="K75" s="19"/>
      <c r="L75" s="19"/>
      <c r="M75" s="19"/>
      <c r="N75" s="19"/>
      <c r="O75" s="19"/>
      <c r="P75" s="11"/>
      <c r="Q75" s="11"/>
    </row>
    <row r="76" spans="1:22" ht="30" customHeight="1">
      <c r="A76" s="306" t="s">
        <v>115</v>
      </c>
      <c r="B76" s="306"/>
      <c r="C76" s="306"/>
      <c r="D76" s="306"/>
      <c r="E76" s="306"/>
      <c r="F76" s="306"/>
      <c r="G76" s="306"/>
      <c r="H76" s="306"/>
      <c r="I76" s="18"/>
      <c r="K76" s="24"/>
      <c r="L76" s="24"/>
      <c r="M76" s="24"/>
      <c r="N76" s="24"/>
      <c r="O76" s="24"/>
      <c r="P76" s="24"/>
      <c r="Q76" s="7"/>
      <c r="R76" s="7"/>
    </row>
    <row r="77" spans="1:22" s="113" customFormat="1" ht="30" customHeight="1">
      <c r="A77" s="352" t="s">
        <v>153</v>
      </c>
      <c r="B77" s="353"/>
      <c r="C77" s="353"/>
      <c r="D77" s="352" t="s">
        <v>154</v>
      </c>
      <c r="E77" s="353"/>
      <c r="F77" s="353"/>
      <c r="G77" s="353"/>
      <c r="H77" s="354"/>
      <c r="I77" s="18"/>
      <c r="J77" s="6"/>
      <c r="K77" s="24"/>
      <c r="L77" s="24"/>
      <c r="M77" s="24"/>
      <c r="N77" s="24"/>
      <c r="O77" s="24"/>
      <c r="P77" s="24"/>
      <c r="Q77" s="7"/>
      <c r="R77" s="7"/>
      <c r="S77" s="6"/>
      <c r="T77" s="6"/>
      <c r="U77" s="6"/>
      <c r="V77" s="6"/>
    </row>
    <row r="78" spans="1:22" s="123" customFormat="1" ht="80.45" customHeight="1">
      <c r="A78" s="303"/>
      <c r="B78" s="304"/>
      <c r="C78" s="304"/>
      <c r="D78" s="303"/>
      <c r="E78" s="304"/>
      <c r="F78" s="304"/>
      <c r="G78" s="304"/>
      <c r="H78" s="305"/>
      <c r="I78" s="26"/>
      <c r="J78" s="11"/>
      <c r="K78" s="11"/>
      <c r="L78" s="11"/>
      <c r="M78" s="11"/>
      <c r="N78" s="11"/>
      <c r="O78" s="11"/>
      <c r="P78" s="11"/>
      <c r="Q78" s="11"/>
      <c r="R78" s="26"/>
      <c r="S78" s="26"/>
      <c r="T78" s="26"/>
      <c r="U78" s="26"/>
      <c r="V78" s="26"/>
    </row>
    <row r="79" spans="1:22" s="113" customFormat="1" ht="30" customHeight="1">
      <c r="A79" s="352" t="s">
        <v>153</v>
      </c>
      <c r="B79" s="353"/>
      <c r="C79" s="353"/>
      <c r="D79" s="352" t="s">
        <v>154</v>
      </c>
      <c r="E79" s="353"/>
      <c r="F79" s="353"/>
      <c r="G79" s="353"/>
      <c r="H79" s="354"/>
      <c r="I79" s="18"/>
      <c r="J79" s="6"/>
      <c r="K79" s="24"/>
      <c r="L79" s="24"/>
      <c r="M79" s="24"/>
      <c r="N79" s="24"/>
      <c r="O79" s="24"/>
      <c r="P79" s="24"/>
      <c r="Q79" s="7"/>
      <c r="R79" s="7"/>
      <c r="S79" s="6"/>
      <c r="T79" s="6"/>
      <c r="U79" s="6"/>
      <c r="V79" s="6"/>
    </row>
    <row r="80" spans="1:22" s="123" customFormat="1" ht="80.45" customHeight="1">
      <c r="A80" s="303"/>
      <c r="B80" s="304"/>
      <c r="C80" s="304"/>
      <c r="D80" s="303"/>
      <c r="E80" s="304"/>
      <c r="F80" s="304"/>
      <c r="G80" s="304"/>
      <c r="H80" s="305"/>
      <c r="I80" s="26"/>
      <c r="J80" s="11"/>
      <c r="K80" s="11"/>
      <c r="L80" s="11"/>
      <c r="M80" s="11"/>
      <c r="N80" s="11"/>
      <c r="O80" s="11"/>
      <c r="P80" s="11"/>
      <c r="Q80" s="11"/>
      <c r="R80" s="26"/>
      <c r="S80" s="26"/>
      <c r="T80" s="26"/>
      <c r="U80" s="26"/>
      <c r="V80" s="26"/>
    </row>
    <row r="81" spans="1:22" s="113" customFormat="1" ht="30" customHeight="1">
      <c r="A81" s="352" t="s">
        <v>153</v>
      </c>
      <c r="B81" s="353"/>
      <c r="C81" s="353"/>
      <c r="D81" s="352" t="s">
        <v>154</v>
      </c>
      <c r="E81" s="353"/>
      <c r="F81" s="353"/>
      <c r="G81" s="353"/>
      <c r="H81" s="354"/>
      <c r="I81" s="18"/>
      <c r="J81" s="6"/>
      <c r="K81" s="24"/>
      <c r="L81" s="24"/>
      <c r="M81" s="24"/>
      <c r="N81" s="24"/>
      <c r="O81" s="24"/>
      <c r="P81" s="24"/>
      <c r="Q81" s="7"/>
      <c r="R81" s="7"/>
      <c r="S81" s="6"/>
      <c r="T81" s="6"/>
      <c r="U81" s="6"/>
      <c r="V81" s="6"/>
    </row>
    <row r="82" spans="1:22" s="123" customFormat="1" ht="80.45" customHeight="1">
      <c r="A82" s="303"/>
      <c r="B82" s="304"/>
      <c r="C82" s="304"/>
      <c r="D82" s="303"/>
      <c r="E82" s="304"/>
      <c r="F82" s="304"/>
      <c r="G82" s="304"/>
      <c r="H82" s="305"/>
      <c r="I82" s="26"/>
      <c r="J82" s="11"/>
      <c r="K82" s="11"/>
      <c r="L82" s="11"/>
      <c r="M82" s="11"/>
      <c r="N82" s="11"/>
      <c r="O82" s="11"/>
      <c r="P82" s="11"/>
      <c r="Q82" s="11"/>
      <c r="R82" s="26"/>
      <c r="S82" s="26"/>
      <c r="T82" s="26"/>
      <c r="U82" s="26"/>
      <c r="V82" s="26"/>
    </row>
    <row r="83" spans="1:22" s="26" customFormat="1" ht="12" customHeight="1">
      <c r="B83" s="29"/>
      <c r="J83" s="19"/>
      <c r="K83" s="19"/>
      <c r="L83" s="19"/>
      <c r="M83" s="19"/>
      <c r="N83" s="19"/>
      <c r="O83" s="19"/>
      <c r="P83" s="11"/>
      <c r="Q83" s="11"/>
    </row>
    <row r="84" spans="1:22" ht="24" customHeight="1">
      <c r="A84" s="107" t="s">
        <v>139</v>
      </c>
      <c r="B84" s="107"/>
      <c r="C84" s="109"/>
      <c r="D84" s="106"/>
      <c r="E84" s="106"/>
      <c r="F84" s="106"/>
      <c r="G84" s="106"/>
      <c r="H84" s="106"/>
      <c r="N84" s="7"/>
      <c r="O84" s="7"/>
      <c r="P84" s="7"/>
      <c r="Q84" s="7"/>
      <c r="R84" s="7"/>
    </row>
    <row r="85" spans="1:22" s="26" customFormat="1" ht="40.15" customHeight="1">
      <c r="A85" s="306" t="s">
        <v>155</v>
      </c>
      <c r="B85" s="306"/>
      <c r="C85" s="306"/>
      <c r="D85" s="306"/>
      <c r="E85" s="306"/>
      <c r="F85" s="306"/>
      <c r="G85" s="306"/>
      <c r="H85" s="301"/>
      <c r="J85" s="19"/>
      <c r="K85" s="19"/>
      <c r="L85" s="19"/>
      <c r="M85" s="19"/>
      <c r="N85" s="19"/>
      <c r="O85" s="19"/>
      <c r="P85" s="11"/>
      <c r="Q85" s="11"/>
    </row>
    <row r="86" spans="1:22" s="26" customFormat="1" ht="128.44999999999999" customHeight="1">
      <c r="A86" s="303"/>
      <c r="B86" s="304"/>
      <c r="C86" s="304"/>
      <c r="D86" s="304"/>
      <c r="E86" s="304"/>
      <c r="F86" s="304"/>
      <c r="G86" s="304"/>
      <c r="H86" s="305"/>
      <c r="J86" s="11"/>
      <c r="K86" s="11"/>
      <c r="L86" s="11"/>
      <c r="M86" s="11"/>
      <c r="N86" s="11"/>
      <c r="O86" s="11"/>
      <c r="P86" s="11"/>
      <c r="Q86" s="11"/>
    </row>
    <row r="87" spans="1:22" s="26" customFormat="1" ht="11.45" customHeight="1">
      <c r="B87" s="29"/>
      <c r="J87" s="19"/>
      <c r="K87" s="19"/>
      <c r="L87" s="19"/>
      <c r="M87" s="19"/>
      <c r="N87" s="19"/>
      <c r="O87" s="19"/>
      <c r="P87" s="11"/>
      <c r="Q87" s="11"/>
    </row>
    <row r="88" spans="1:22" ht="25.9" customHeight="1">
      <c r="A88" s="107" t="s">
        <v>140</v>
      </c>
      <c r="B88" s="107"/>
      <c r="C88" s="109"/>
      <c r="D88" s="106"/>
      <c r="E88" s="106"/>
      <c r="F88" s="106"/>
      <c r="G88" s="106"/>
      <c r="H88" s="106"/>
      <c r="J88" s="7"/>
      <c r="K88" s="7"/>
      <c r="L88" s="7"/>
      <c r="M88" s="7"/>
      <c r="N88" s="7"/>
      <c r="O88" s="7"/>
      <c r="P88" s="7"/>
      <c r="Q88" s="7"/>
    </row>
    <row r="89" spans="1:22" s="27" customFormat="1" ht="56.45" customHeight="1">
      <c r="A89" s="301" t="s">
        <v>145</v>
      </c>
      <c r="B89" s="301"/>
      <c r="C89" s="301"/>
      <c r="D89" s="301"/>
      <c r="E89" s="301"/>
      <c r="F89" s="301"/>
      <c r="G89" s="301"/>
      <c r="H89" s="301"/>
      <c r="J89" s="9"/>
      <c r="K89" s="7"/>
      <c r="L89" s="7"/>
      <c r="M89" s="7"/>
      <c r="N89" s="7"/>
      <c r="O89" s="7"/>
      <c r="P89" s="7"/>
      <c r="Q89" s="7"/>
    </row>
    <row r="90" spans="1:22" s="27" customFormat="1" ht="29.45" customHeight="1">
      <c r="A90" s="313" t="s">
        <v>91</v>
      </c>
      <c r="B90" s="313"/>
      <c r="C90" s="313"/>
      <c r="D90" s="99"/>
      <c r="E90" s="313" t="s">
        <v>92</v>
      </c>
      <c r="F90" s="313"/>
      <c r="G90" s="313"/>
      <c r="H90" s="99"/>
      <c r="J90" s="9"/>
      <c r="K90" s="7"/>
      <c r="L90" s="7"/>
      <c r="M90" s="7"/>
      <c r="N90" s="7"/>
      <c r="O90" s="7"/>
      <c r="P90" s="7"/>
      <c r="Q90" s="7"/>
    </row>
    <row r="91" spans="1:22" s="27" customFormat="1" ht="29.45" customHeight="1">
      <c r="A91" s="313" t="s">
        <v>93</v>
      </c>
      <c r="B91" s="313"/>
      <c r="C91" s="313"/>
      <c r="D91" s="99"/>
      <c r="E91" s="313" t="s">
        <v>120</v>
      </c>
      <c r="F91" s="313"/>
      <c r="G91" s="313"/>
      <c r="H91" s="99"/>
      <c r="J91" s="9"/>
      <c r="K91" s="7"/>
      <c r="L91" s="7"/>
      <c r="M91" s="7"/>
      <c r="N91" s="7"/>
      <c r="O91" s="7"/>
      <c r="P91" s="7"/>
      <c r="Q91" s="7"/>
    </row>
    <row r="92" spans="1:22" s="27" customFormat="1" ht="29.45" customHeight="1">
      <c r="A92" s="313" t="s">
        <v>94</v>
      </c>
      <c r="B92" s="313"/>
      <c r="C92" s="313"/>
      <c r="D92" s="99"/>
      <c r="E92" s="313" t="s">
        <v>95</v>
      </c>
      <c r="F92" s="313"/>
      <c r="G92" s="313"/>
      <c r="H92" s="99"/>
      <c r="J92" s="9"/>
      <c r="K92" s="7"/>
      <c r="L92" s="7"/>
      <c r="M92" s="7"/>
      <c r="N92" s="7"/>
      <c r="O92" s="7"/>
      <c r="P92" s="7"/>
      <c r="Q92" s="7"/>
    </row>
    <row r="93" spans="1:22" s="27" customFormat="1" ht="29.45" customHeight="1">
      <c r="A93" s="313" t="s">
        <v>96</v>
      </c>
      <c r="B93" s="313"/>
      <c r="C93" s="313"/>
      <c r="D93" s="99"/>
      <c r="E93" s="314"/>
      <c r="F93" s="314"/>
      <c r="G93" s="314"/>
      <c r="H93" s="100"/>
      <c r="J93" s="9"/>
      <c r="K93" s="7"/>
      <c r="L93" s="7"/>
      <c r="M93" s="7"/>
      <c r="N93" s="7"/>
      <c r="O93" s="7"/>
      <c r="P93" s="7"/>
      <c r="Q93" s="7"/>
    </row>
    <row r="94" spans="1:22" s="27" customFormat="1" ht="97.15" customHeight="1">
      <c r="A94" s="303" t="s">
        <v>97</v>
      </c>
      <c r="B94" s="304"/>
      <c r="C94" s="304"/>
      <c r="D94" s="304"/>
      <c r="E94" s="304"/>
      <c r="F94" s="304"/>
      <c r="G94" s="304"/>
      <c r="H94" s="305"/>
      <c r="J94" s="9"/>
      <c r="K94" s="7"/>
      <c r="L94" s="7"/>
      <c r="M94" s="7"/>
      <c r="N94" s="7"/>
      <c r="O94" s="7"/>
      <c r="P94" s="7"/>
      <c r="Q94" s="7"/>
    </row>
    <row r="95" spans="1:22" s="27" customFormat="1" ht="8.4499999999999993" customHeight="1">
      <c r="A95" s="315"/>
      <c r="B95" s="315"/>
      <c r="C95" s="315"/>
      <c r="D95" s="28"/>
      <c r="E95" s="217"/>
      <c r="F95" s="28"/>
      <c r="G95" s="28"/>
      <c r="H95" s="28"/>
      <c r="J95" s="9"/>
      <c r="K95" s="7"/>
      <c r="L95" s="7"/>
      <c r="M95" s="7"/>
      <c r="N95" s="7"/>
      <c r="O95" s="7"/>
      <c r="P95" s="7"/>
      <c r="Q95" s="7"/>
    </row>
    <row r="96" spans="1:22" s="27" customFormat="1" ht="56.45" customHeight="1">
      <c r="A96" s="301" t="s">
        <v>146</v>
      </c>
      <c r="B96" s="301"/>
      <c r="C96" s="301"/>
      <c r="D96" s="301"/>
      <c r="E96" s="301"/>
      <c r="F96" s="301"/>
      <c r="G96" s="301"/>
      <c r="H96" s="301"/>
      <c r="J96" s="9"/>
      <c r="K96" s="7"/>
      <c r="L96" s="7"/>
      <c r="M96" s="7"/>
      <c r="N96" s="7"/>
      <c r="O96" s="7"/>
      <c r="P96" s="7"/>
      <c r="Q96" s="7"/>
    </row>
    <row r="97" spans="1:18" s="27" customFormat="1" ht="29.45" customHeight="1">
      <c r="A97" s="302" t="s">
        <v>105</v>
      </c>
      <c r="B97" s="302"/>
      <c r="C97" s="302"/>
      <c r="D97" s="99"/>
      <c r="E97" s="302" t="s">
        <v>89</v>
      </c>
      <c r="F97" s="302"/>
      <c r="G97" s="302"/>
      <c r="H97" s="99"/>
      <c r="J97" s="9"/>
      <c r="K97" s="7"/>
      <c r="L97" s="7"/>
      <c r="M97" s="7"/>
      <c r="N97" s="7"/>
      <c r="O97" s="7"/>
      <c r="P97" s="7"/>
      <c r="Q97" s="7"/>
    </row>
    <row r="98" spans="1:18" s="27" customFormat="1" ht="29.45" customHeight="1">
      <c r="A98" s="302" t="s">
        <v>90</v>
      </c>
      <c r="B98" s="302"/>
      <c r="C98" s="302"/>
      <c r="D98" s="99"/>
      <c r="E98" s="302" t="s">
        <v>98</v>
      </c>
      <c r="F98" s="302"/>
      <c r="G98" s="302"/>
      <c r="H98" s="99"/>
      <c r="J98" s="9"/>
      <c r="K98" s="7"/>
      <c r="L98" s="7"/>
      <c r="M98" s="7"/>
      <c r="N98" s="7"/>
      <c r="O98" s="7"/>
      <c r="P98" s="7"/>
      <c r="Q98" s="7"/>
    </row>
    <row r="99" spans="1:18" s="27" customFormat="1" ht="29.45" customHeight="1">
      <c r="A99" s="302" t="s">
        <v>99</v>
      </c>
      <c r="B99" s="302"/>
      <c r="C99" s="302"/>
      <c r="D99" s="99"/>
      <c r="E99" s="302" t="s">
        <v>100</v>
      </c>
      <c r="F99" s="302"/>
      <c r="G99" s="302"/>
      <c r="H99" s="99"/>
      <c r="J99" s="9"/>
      <c r="K99" s="7"/>
      <c r="L99" s="7"/>
      <c r="M99" s="7"/>
      <c r="N99" s="7"/>
      <c r="O99" s="7"/>
      <c r="P99" s="7"/>
      <c r="Q99" s="7"/>
    </row>
    <row r="100" spans="1:18" s="27" customFormat="1" ht="29.45" customHeight="1">
      <c r="A100" s="302" t="s">
        <v>101</v>
      </c>
      <c r="B100" s="302"/>
      <c r="C100" s="302"/>
      <c r="D100" s="99"/>
      <c r="E100" s="302" t="s">
        <v>102</v>
      </c>
      <c r="F100" s="302"/>
      <c r="G100" s="302"/>
      <c r="H100" s="99"/>
      <c r="J100" s="9"/>
      <c r="K100" s="7"/>
      <c r="L100" s="7"/>
      <c r="M100" s="7"/>
      <c r="N100" s="7"/>
      <c r="O100" s="7"/>
      <c r="P100" s="7"/>
      <c r="Q100" s="7"/>
    </row>
    <row r="101" spans="1:18" s="27" customFormat="1" ht="29.45" customHeight="1">
      <c r="A101" s="302" t="s">
        <v>103</v>
      </c>
      <c r="B101" s="302"/>
      <c r="C101" s="302"/>
      <c r="D101" s="99"/>
      <c r="E101" s="302" t="s">
        <v>104</v>
      </c>
      <c r="F101" s="302"/>
      <c r="G101" s="302"/>
      <c r="H101" s="99"/>
      <c r="J101" s="9"/>
      <c r="K101" s="7"/>
      <c r="L101" s="7"/>
      <c r="M101" s="7"/>
      <c r="N101" s="7"/>
      <c r="O101" s="7"/>
      <c r="P101" s="7"/>
      <c r="Q101" s="7"/>
    </row>
    <row r="102" spans="1:18" s="27" customFormat="1" ht="29.45" customHeight="1">
      <c r="A102" s="302" t="s">
        <v>106</v>
      </c>
      <c r="B102" s="302"/>
      <c r="C102" s="302"/>
      <c r="D102" s="99"/>
      <c r="E102" s="302" t="s">
        <v>107</v>
      </c>
      <c r="F102" s="302"/>
      <c r="G102" s="302"/>
      <c r="H102" s="99"/>
      <c r="J102" s="9"/>
      <c r="K102" s="7"/>
      <c r="L102" s="7"/>
      <c r="M102" s="7"/>
      <c r="N102" s="7"/>
      <c r="O102" s="7"/>
      <c r="P102" s="7"/>
      <c r="Q102" s="7"/>
    </row>
    <row r="103" spans="1:18" s="27" customFormat="1" ht="97.15" customHeight="1">
      <c r="A103" s="303" t="s">
        <v>97</v>
      </c>
      <c r="B103" s="304"/>
      <c r="C103" s="304"/>
      <c r="D103" s="304"/>
      <c r="E103" s="304"/>
      <c r="F103" s="304"/>
      <c r="G103" s="304"/>
      <c r="H103" s="305"/>
      <c r="J103" s="9"/>
      <c r="K103" s="7"/>
      <c r="L103" s="7"/>
      <c r="M103" s="7"/>
      <c r="N103" s="7"/>
      <c r="O103" s="7"/>
      <c r="P103" s="7"/>
      <c r="Q103" s="7"/>
    </row>
    <row r="104" spans="1:18" s="27" customFormat="1" ht="7.9" customHeight="1">
      <c r="A104" s="35"/>
      <c r="B104" s="35"/>
      <c r="C104" s="35"/>
      <c r="D104" s="35"/>
      <c r="E104" s="35"/>
      <c r="F104" s="35"/>
      <c r="G104" s="35"/>
      <c r="H104" s="35"/>
      <c r="J104" s="9"/>
      <c r="K104" s="7"/>
      <c r="L104" s="7"/>
      <c r="M104" s="7"/>
      <c r="N104" s="7"/>
      <c r="O104" s="7"/>
      <c r="P104" s="7"/>
      <c r="Q104" s="7"/>
    </row>
    <row r="105" spans="1:18" s="27" customFormat="1" ht="56.45" customHeight="1">
      <c r="A105" s="301" t="s">
        <v>121</v>
      </c>
      <c r="B105" s="301"/>
      <c r="C105" s="301"/>
      <c r="D105" s="301"/>
      <c r="E105" s="301"/>
      <c r="F105" s="301"/>
      <c r="G105" s="301"/>
      <c r="H105" s="301"/>
      <c r="J105" s="9"/>
      <c r="K105" s="7"/>
      <c r="L105" s="7"/>
      <c r="M105" s="7"/>
      <c r="N105" s="7"/>
      <c r="O105" s="7"/>
      <c r="P105" s="7"/>
      <c r="Q105" s="7"/>
    </row>
    <row r="106" spans="1:18" s="27" customFormat="1" ht="29.45" customHeight="1">
      <c r="A106" s="302" t="s">
        <v>108</v>
      </c>
      <c r="B106" s="302"/>
      <c r="C106" s="302"/>
      <c r="D106" s="99"/>
      <c r="E106" s="302" t="s">
        <v>109</v>
      </c>
      <c r="F106" s="302"/>
      <c r="G106" s="302"/>
      <c r="H106" s="99"/>
      <c r="J106" s="9"/>
      <c r="K106" s="7"/>
      <c r="L106" s="7"/>
      <c r="M106" s="7"/>
      <c r="N106" s="7"/>
      <c r="O106" s="7"/>
      <c r="P106" s="7"/>
      <c r="Q106" s="7"/>
    </row>
    <row r="107" spans="1:18" s="27" customFormat="1" ht="29.45" customHeight="1">
      <c r="A107" s="302" t="s">
        <v>110</v>
      </c>
      <c r="B107" s="302"/>
      <c r="C107" s="302"/>
      <c r="D107" s="99"/>
      <c r="E107" s="302" t="s">
        <v>111</v>
      </c>
      <c r="F107" s="302"/>
      <c r="G107" s="302"/>
      <c r="H107" s="99"/>
      <c r="J107" s="9"/>
      <c r="K107" s="7"/>
      <c r="L107" s="7"/>
      <c r="M107" s="7"/>
      <c r="N107" s="7"/>
      <c r="O107" s="7"/>
      <c r="P107" s="7"/>
      <c r="Q107" s="7"/>
    </row>
    <row r="108" spans="1:18" s="27" customFormat="1" ht="97.15" customHeight="1">
      <c r="A108" s="303" t="s">
        <v>97</v>
      </c>
      <c r="B108" s="304"/>
      <c r="C108" s="304"/>
      <c r="D108" s="304"/>
      <c r="E108" s="304"/>
      <c r="F108" s="304"/>
      <c r="G108" s="304"/>
      <c r="H108" s="305"/>
      <c r="J108" s="9"/>
      <c r="K108" s="7"/>
      <c r="L108" s="7"/>
      <c r="M108" s="7"/>
      <c r="N108" s="7"/>
      <c r="O108" s="7"/>
      <c r="P108" s="7"/>
      <c r="Q108" s="7"/>
    </row>
    <row r="109" spans="1:18" s="27" customFormat="1" ht="13.15" customHeight="1">
      <c r="A109" s="35"/>
      <c r="B109" s="35"/>
      <c r="C109" s="35"/>
      <c r="D109" s="35"/>
      <c r="E109" s="35"/>
      <c r="F109" s="35"/>
      <c r="G109" s="35"/>
      <c r="H109" s="35"/>
      <c r="J109" s="9"/>
      <c r="K109" s="7"/>
      <c r="L109" s="7"/>
      <c r="M109" s="7"/>
      <c r="N109" s="7"/>
      <c r="O109" s="7"/>
      <c r="P109" s="7"/>
      <c r="Q109" s="7"/>
    </row>
    <row r="110" spans="1:18" ht="21.6" customHeight="1">
      <c r="A110" s="107" t="s">
        <v>122</v>
      </c>
      <c r="B110" s="107"/>
      <c r="C110" s="109"/>
      <c r="D110" s="106"/>
      <c r="E110" s="106"/>
      <c r="F110" s="106"/>
      <c r="G110" s="106"/>
      <c r="H110" s="106"/>
      <c r="J110" s="19"/>
      <c r="K110" s="19"/>
      <c r="L110" s="19"/>
      <c r="M110" s="19"/>
      <c r="N110" s="19"/>
      <c r="O110" s="19"/>
      <c r="P110" s="7"/>
      <c r="Q110" s="7"/>
    </row>
    <row r="111" spans="1:18" ht="49.9" customHeight="1">
      <c r="A111" s="306" t="s">
        <v>123</v>
      </c>
      <c r="B111" s="306"/>
      <c r="C111" s="306"/>
      <c r="D111" s="306"/>
      <c r="E111" s="306"/>
      <c r="F111" s="306"/>
      <c r="G111" s="306"/>
      <c r="H111" s="306"/>
      <c r="I111" s="18"/>
      <c r="K111" s="24"/>
      <c r="L111" s="24"/>
      <c r="M111" s="24"/>
      <c r="N111" s="24"/>
      <c r="O111" s="24"/>
      <c r="P111" s="24"/>
      <c r="Q111" s="7"/>
      <c r="R111" s="7"/>
    </row>
    <row r="112" spans="1:18" s="26" customFormat="1" ht="121.15" customHeight="1">
      <c r="A112" s="303" t="s">
        <v>112</v>
      </c>
      <c r="B112" s="304"/>
      <c r="C112" s="304"/>
      <c r="D112" s="304"/>
      <c r="E112" s="304"/>
      <c r="F112" s="304"/>
      <c r="G112" s="304"/>
      <c r="H112" s="305"/>
      <c r="J112" s="11"/>
      <c r="K112" s="11"/>
      <c r="L112" s="11"/>
      <c r="M112" s="11"/>
      <c r="N112" s="11"/>
      <c r="O112" s="11"/>
      <c r="P112" s="11"/>
      <c r="Q112" s="11"/>
    </row>
    <row r="113" spans="1:18" s="27" customFormat="1" ht="13.15" customHeight="1">
      <c r="A113" s="28"/>
      <c r="B113" s="28"/>
      <c r="C113" s="28"/>
      <c r="D113" s="28"/>
      <c r="E113" s="28"/>
      <c r="F113" s="28"/>
      <c r="G113" s="28"/>
      <c r="H113" s="28"/>
      <c r="J113" s="9"/>
      <c r="K113" s="7"/>
      <c r="L113" s="7"/>
      <c r="M113" s="7"/>
      <c r="N113" s="7"/>
      <c r="O113" s="7"/>
      <c r="P113" s="7"/>
      <c r="Q113" s="7"/>
    </row>
    <row r="114" spans="1:18" ht="32.450000000000003" customHeight="1" thickBot="1">
      <c r="A114" s="107" t="s">
        <v>124</v>
      </c>
      <c r="B114" s="107"/>
      <c r="C114" s="109"/>
      <c r="D114" s="106"/>
      <c r="E114" s="106"/>
      <c r="F114" s="106"/>
      <c r="G114" s="106"/>
      <c r="H114" s="106"/>
      <c r="J114" s="19"/>
      <c r="K114" s="19"/>
      <c r="L114" s="19"/>
      <c r="M114" s="19"/>
      <c r="N114" s="19"/>
      <c r="O114" s="19"/>
      <c r="P114" s="7"/>
      <c r="Q114" s="7"/>
    </row>
    <row r="115" spans="1:18" ht="49.9" customHeight="1" thickTop="1" thickBot="1">
      <c r="A115" s="307" t="s">
        <v>116</v>
      </c>
      <c r="B115" s="308"/>
      <c r="C115" s="308"/>
      <c r="D115" s="308"/>
      <c r="E115" s="308"/>
      <c r="F115" s="308"/>
      <c r="G115" s="308"/>
      <c r="H115" s="309"/>
      <c r="J115" s="19"/>
      <c r="K115" s="19"/>
      <c r="L115" s="19"/>
      <c r="M115" s="19"/>
      <c r="N115" s="19"/>
      <c r="O115" s="19"/>
      <c r="P115" s="7"/>
      <c r="Q115" s="7"/>
    </row>
    <row r="116" spans="1:18" ht="63.6" customHeight="1" thickTop="1">
      <c r="A116" s="306" t="s">
        <v>147</v>
      </c>
      <c r="B116" s="306"/>
      <c r="C116" s="306"/>
      <c r="D116" s="306"/>
      <c r="E116" s="306"/>
      <c r="F116" s="306"/>
      <c r="G116" s="306"/>
      <c r="H116" s="306"/>
      <c r="I116" s="18"/>
      <c r="K116" s="24"/>
      <c r="L116" s="24"/>
      <c r="M116" s="24"/>
      <c r="N116" s="24"/>
      <c r="O116" s="24"/>
      <c r="P116" s="24"/>
      <c r="Q116" s="7"/>
      <c r="R116" s="7"/>
    </row>
    <row r="117" spans="1:18" s="26" customFormat="1" ht="121.15" customHeight="1">
      <c r="A117" s="303"/>
      <c r="B117" s="304"/>
      <c r="C117" s="304"/>
      <c r="D117" s="304"/>
      <c r="E117" s="304"/>
      <c r="F117" s="304"/>
      <c r="G117" s="304"/>
      <c r="H117" s="305"/>
      <c r="J117" s="11"/>
      <c r="K117" s="11"/>
      <c r="L117" s="11"/>
      <c r="M117" s="11"/>
      <c r="N117" s="11"/>
      <c r="O117" s="11"/>
      <c r="P117" s="11"/>
      <c r="Q117" s="11"/>
    </row>
    <row r="118" spans="1:18" s="27" customFormat="1" ht="15.6" customHeight="1">
      <c r="A118" s="28"/>
      <c r="B118" s="28"/>
      <c r="C118" s="28"/>
      <c r="D118" s="28"/>
      <c r="E118" s="28"/>
      <c r="F118" s="28"/>
      <c r="G118" s="28"/>
      <c r="H118" s="28"/>
      <c r="J118" s="9"/>
      <c r="K118" s="7"/>
      <c r="L118" s="7"/>
      <c r="M118" s="7"/>
      <c r="N118" s="7"/>
      <c r="O118" s="7"/>
      <c r="P118" s="7"/>
      <c r="Q118" s="7"/>
    </row>
    <row r="119" spans="1:18" ht="25.9" customHeight="1">
      <c r="A119" s="218" t="s">
        <v>256</v>
      </c>
      <c r="B119" s="30"/>
      <c r="C119" s="30"/>
      <c r="D119" s="30"/>
      <c r="E119" s="30"/>
      <c r="F119" s="30"/>
      <c r="G119" s="30"/>
      <c r="H119" s="30"/>
      <c r="N119" s="7"/>
      <c r="O119" s="7"/>
      <c r="P119" s="7"/>
      <c r="Q119" s="7"/>
      <c r="R119" s="7"/>
    </row>
    <row r="120" spans="1:18" ht="84" customHeight="1">
      <c r="A120" s="311" t="s">
        <v>257</v>
      </c>
      <c r="B120" s="311"/>
      <c r="C120" s="311"/>
      <c r="D120" s="311"/>
      <c r="E120" s="312"/>
      <c r="F120" s="312"/>
      <c r="G120" s="312"/>
      <c r="H120" s="312"/>
      <c r="N120" s="7"/>
      <c r="O120" s="7"/>
      <c r="P120" s="7"/>
      <c r="Q120" s="7"/>
      <c r="R120" s="7"/>
    </row>
    <row r="121" spans="1:18" s="26" customFormat="1" ht="12.6" customHeight="1">
      <c r="A121" s="35"/>
      <c r="B121" s="35"/>
      <c r="C121" s="35"/>
      <c r="D121" s="35"/>
      <c r="E121" s="35"/>
      <c r="F121" s="35"/>
      <c r="G121" s="35"/>
      <c r="H121" s="35"/>
      <c r="I121" s="36"/>
      <c r="J121" s="37"/>
      <c r="K121" s="11"/>
      <c r="L121" s="11"/>
      <c r="M121" s="11"/>
      <c r="N121" s="11"/>
      <c r="O121" s="11"/>
      <c r="P121" s="11"/>
      <c r="Q121" s="11"/>
    </row>
    <row r="122" spans="1:18" ht="34.15" customHeight="1">
      <c r="A122" s="106"/>
      <c r="B122" s="106"/>
      <c r="C122" s="106"/>
      <c r="D122" s="106"/>
      <c r="E122" s="106"/>
      <c r="F122" s="106"/>
      <c r="G122" s="106"/>
      <c r="H122" s="106"/>
      <c r="K122" s="7"/>
      <c r="L122" s="7"/>
      <c r="M122" s="7"/>
      <c r="N122" s="7"/>
      <c r="O122" s="7"/>
      <c r="P122" s="7"/>
      <c r="Q122" s="7"/>
      <c r="R122" s="7"/>
    </row>
    <row r="123" spans="1:18" ht="10.15" customHeight="1">
      <c r="K123" s="7"/>
      <c r="L123" s="7"/>
      <c r="M123" s="7"/>
      <c r="N123" s="7"/>
      <c r="O123" s="7"/>
      <c r="P123" s="7"/>
      <c r="Q123" s="7"/>
      <c r="R123" s="7"/>
    </row>
    <row r="124" spans="1:18" ht="42.6" customHeight="1">
      <c r="A124" s="310" t="s">
        <v>148</v>
      </c>
      <c r="B124" s="310"/>
      <c r="C124" s="310"/>
      <c r="D124" s="310"/>
      <c r="E124" s="310"/>
      <c r="F124" s="310"/>
      <c r="G124" s="310"/>
      <c r="H124" s="310"/>
      <c r="K124" s="7"/>
      <c r="L124" s="7"/>
      <c r="M124" s="7"/>
      <c r="N124" s="7"/>
      <c r="O124" s="7"/>
      <c r="P124" s="7"/>
      <c r="Q124" s="7"/>
      <c r="R124" s="7"/>
    </row>
    <row r="125" spans="1:18" ht="127.9" customHeight="1">
      <c r="A125" s="303"/>
      <c r="B125" s="304"/>
      <c r="C125" s="304"/>
      <c r="D125" s="304"/>
      <c r="E125" s="304"/>
      <c r="F125" s="304"/>
      <c r="G125" s="304"/>
      <c r="H125" s="305"/>
      <c r="K125" s="7"/>
      <c r="L125" s="7"/>
      <c r="M125" s="7"/>
      <c r="N125" s="7"/>
      <c r="O125" s="7"/>
      <c r="P125" s="7"/>
      <c r="Q125" s="7"/>
      <c r="R125" s="7"/>
    </row>
    <row r="126" spans="1:18" ht="10.9" customHeight="1">
      <c r="K126" s="7"/>
      <c r="L126" s="7"/>
      <c r="M126" s="7"/>
      <c r="N126" s="7"/>
      <c r="O126" s="7"/>
      <c r="P126" s="7"/>
      <c r="Q126" s="7"/>
      <c r="R126" s="7"/>
    </row>
    <row r="127" spans="1:18" ht="42.6" customHeight="1">
      <c r="A127" s="310" t="s">
        <v>156</v>
      </c>
      <c r="B127" s="310"/>
      <c r="C127" s="310"/>
      <c r="D127" s="310"/>
      <c r="E127" s="310"/>
      <c r="F127" s="310"/>
      <c r="G127" s="310"/>
      <c r="H127" s="310"/>
      <c r="K127" s="7"/>
      <c r="L127" s="7"/>
      <c r="M127" s="7"/>
      <c r="N127" s="7"/>
      <c r="O127" s="7"/>
      <c r="P127" s="7"/>
      <c r="Q127" s="7"/>
      <c r="R127" s="7"/>
    </row>
    <row r="128" spans="1:18" ht="127.9" customHeight="1">
      <c r="A128" s="303"/>
      <c r="B128" s="304"/>
      <c r="C128" s="304"/>
      <c r="D128" s="304"/>
      <c r="E128" s="304"/>
      <c r="F128" s="304"/>
      <c r="G128" s="304"/>
      <c r="H128" s="305"/>
      <c r="K128" s="7"/>
      <c r="L128" s="7"/>
      <c r="M128" s="7"/>
      <c r="N128" s="7"/>
      <c r="O128" s="7"/>
      <c r="P128" s="7"/>
      <c r="Q128" s="7"/>
      <c r="R128" s="7"/>
    </row>
    <row r="129" spans="1:51" ht="10.9" customHeight="1">
      <c r="K129" s="7"/>
      <c r="L129" s="7"/>
      <c r="M129" s="7"/>
      <c r="N129" s="7"/>
      <c r="O129" s="7"/>
      <c r="P129" s="7"/>
      <c r="Q129" s="7"/>
      <c r="R129" s="7"/>
    </row>
    <row r="130" spans="1:51" ht="43.15" customHeight="1">
      <c r="A130" s="310" t="s">
        <v>157</v>
      </c>
      <c r="B130" s="310"/>
      <c r="C130" s="310"/>
      <c r="D130" s="310"/>
      <c r="E130" s="310"/>
      <c r="F130" s="310"/>
      <c r="G130" s="310"/>
      <c r="H130" s="310"/>
      <c r="K130" s="7"/>
      <c r="L130" s="7"/>
      <c r="M130" s="7"/>
      <c r="N130" s="7"/>
      <c r="O130" s="7"/>
      <c r="P130" s="7"/>
      <c r="Q130" s="7"/>
      <c r="R130" s="7"/>
    </row>
    <row r="131" spans="1:51" ht="34.15" customHeight="1">
      <c r="A131" s="293" t="s">
        <v>141</v>
      </c>
      <c r="B131" s="293"/>
      <c r="C131" s="293"/>
      <c r="D131" s="32"/>
      <c r="K131" s="7"/>
      <c r="L131" s="7"/>
      <c r="M131" s="7"/>
      <c r="N131" s="7"/>
      <c r="O131" s="7"/>
      <c r="P131" s="7"/>
      <c r="Q131" s="7"/>
      <c r="R131" s="7"/>
    </row>
    <row r="132" spans="1:51" ht="34.15" customHeight="1">
      <c r="A132" s="293" t="s">
        <v>142</v>
      </c>
      <c r="B132" s="293"/>
      <c r="C132" s="293"/>
      <c r="D132" s="32"/>
      <c r="K132" s="7"/>
      <c r="L132" s="7"/>
      <c r="M132" s="7"/>
      <c r="N132" s="7"/>
      <c r="O132" s="7"/>
      <c r="P132" s="7"/>
      <c r="Q132" s="7"/>
      <c r="R132" s="7"/>
    </row>
    <row r="133" spans="1:51" ht="34.15" customHeight="1">
      <c r="A133" s="293" t="s">
        <v>143</v>
      </c>
      <c r="B133" s="293"/>
      <c r="C133" s="293"/>
      <c r="D133" s="32"/>
      <c r="K133" s="7"/>
      <c r="L133" s="7"/>
      <c r="M133" s="7"/>
      <c r="N133" s="7"/>
      <c r="O133" s="7"/>
      <c r="P133" s="7"/>
      <c r="Q133" s="7"/>
      <c r="R133" s="7"/>
    </row>
    <row r="134" spans="1:51" s="26" customFormat="1" ht="21" customHeight="1">
      <c r="A134" s="1"/>
      <c r="B134" s="35"/>
      <c r="C134" s="35"/>
      <c r="D134" s="35"/>
      <c r="E134" s="35"/>
      <c r="F134" s="35"/>
      <c r="G134" s="35"/>
      <c r="H134" s="35"/>
      <c r="I134" s="36"/>
      <c r="J134" s="37"/>
      <c r="K134" s="11"/>
      <c r="L134" s="11"/>
      <c r="M134" s="11"/>
      <c r="N134" s="11"/>
      <c r="O134" s="11"/>
      <c r="P134" s="11"/>
      <c r="Q134" s="11"/>
    </row>
    <row r="135" spans="1:51" ht="25.9" customHeight="1">
      <c r="A135" s="30"/>
      <c r="B135" s="30"/>
      <c r="C135" s="30"/>
      <c r="D135" s="30"/>
      <c r="E135" s="30"/>
      <c r="F135" s="30"/>
      <c r="G135" s="30"/>
      <c r="H135" s="30"/>
      <c r="N135" s="7"/>
      <c r="O135" s="7"/>
      <c r="P135" s="7"/>
      <c r="Q135" s="7"/>
      <c r="R135" s="7"/>
    </row>
    <row r="136" spans="1:51" ht="25.9" customHeight="1">
      <c r="A136" s="30"/>
      <c r="B136" s="30"/>
      <c r="C136" s="30"/>
      <c r="D136" s="30"/>
      <c r="E136" s="30"/>
      <c r="F136" s="30"/>
      <c r="G136" s="30"/>
      <c r="H136" s="30"/>
      <c r="N136" s="7"/>
      <c r="O136" s="7"/>
      <c r="P136" s="7"/>
      <c r="Q136" s="7"/>
      <c r="R136" s="7"/>
    </row>
    <row r="137" spans="1:51" ht="20.45" hidden="1" customHeight="1">
      <c r="A137" s="12"/>
      <c r="B137" s="12"/>
      <c r="C137" s="103" t="s">
        <v>60</v>
      </c>
      <c r="D137" s="104"/>
      <c r="E137" s="105" t="s">
        <v>37</v>
      </c>
      <c r="F137" s="106" t="s">
        <v>31</v>
      </c>
    </row>
    <row r="138" spans="1:51" ht="20.45" hidden="1" customHeight="1">
      <c r="A138" s="12"/>
      <c r="B138" s="12"/>
      <c r="C138" s="103" t="s">
        <v>61</v>
      </c>
      <c r="D138" s="104"/>
      <c r="E138" s="105" t="s">
        <v>32</v>
      </c>
      <c r="F138" s="106" t="s">
        <v>25</v>
      </c>
    </row>
    <row r="139" spans="1:51" ht="20.45" hidden="1" customHeight="1">
      <c r="A139" s="12"/>
      <c r="B139" s="12"/>
      <c r="C139" s="103" t="s">
        <v>62</v>
      </c>
      <c r="D139" s="104"/>
      <c r="E139" s="105" t="s">
        <v>33</v>
      </c>
      <c r="F139" s="106" t="s">
        <v>26</v>
      </c>
    </row>
    <row r="140" spans="1:51" ht="20.45" hidden="1" customHeight="1">
      <c r="A140" s="12"/>
      <c r="B140" s="12"/>
      <c r="C140" s="103" t="s">
        <v>63</v>
      </c>
      <c r="D140" s="104"/>
      <c r="E140" s="105" t="s">
        <v>34</v>
      </c>
      <c r="F140" s="106" t="s">
        <v>27</v>
      </c>
    </row>
    <row r="141" spans="1:51" ht="20.45" hidden="1" customHeight="1">
      <c r="A141" s="12"/>
      <c r="B141" s="12"/>
      <c r="C141" s="103" t="s">
        <v>64</v>
      </c>
      <c r="D141" s="104"/>
      <c r="E141" s="105" t="s">
        <v>35</v>
      </c>
      <c r="F141" s="106" t="s">
        <v>28</v>
      </c>
      <c r="J141" s="101"/>
      <c r="K141" s="101"/>
      <c r="L141" s="101"/>
      <c r="M141" s="101"/>
      <c r="N141" s="101"/>
      <c r="O141" s="101"/>
      <c r="P141" s="101"/>
      <c r="Q141" s="101"/>
      <c r="R141" s="101"/>
      <c r="S141" s="101"/>
      <c r="T141" s="101"/>
      <c r="U141" s="101"/>
      <c r="V141" s="101"/>
      <c r="W141" s="101"/>
      <c r="X141" s="101"/>
      <c r="Y141" s="101"/>
      <c r="Z141" s="101"/>
      <c r="AA141" s="101"/>
      <c r="AB141" s="101"/>
      <c r="AC141" s="101"/>
      <c r="AD141" s="101"/>
      <c r="AE141" s="101"/>
      <c r="AF141" s="101"/>
      <c r="AG141" s="101"/>
      <c r="AH141" s="101"/>
      <c r="AI141" s="101"/>
      <c r="AJ141" s="101"/>
      <c r="AK141" s="101"/>
      <c r="AL141" s="101"/>
      <c r="AM141" s="101"/>
      <c r="AN141" s="101"/>
      <c r="AO141" s="101"/>
      <c r="AP141" s="101"/>
      <c r="AQ141" s="101"/>
      <c r="AR141" s="101"/>
      <c r="AS141" s="101"/>
      <c r="AT141" s="101"/>
      <c r="AU141" s="101"/>
      <c r="AV141" s="101"/>
      <c r="AW141" s="101"/>
      <c r="AX141" s="101"/>
      <c r="AY141" s="101"/>
    </row>
    <row r="142" spans="1:51" ht="20.45" hidden="1" customHeight="1">
      <c r="A142" s="12"/>
      <c r="B142" s="12"/>
      <c r="C142" s="103" t="s">
        <v>65</v>
      </c>
      <c r="D142" s="104"/>
      <c r="E142" s="105" t="s">
        <v>38</v>
      </c>
      <c r="F142" s="106" t="s">
        <v>29</v>
      </c>
    </row>
    <row r="143" spans="1:51" ht="20.45" hidden="1" customHeight="1">
      <c r="A143" s="12"/>
      <c r="B143" s="12"/>
      <c r="C143" s="103" t="s">
        <v>66</v>
      </c>
      <c r="D143" s="104"/>
      <c r="E143" s="105" t="s">
        <v>36</v>
      </c>
      <c r="F143" s="106"/>
    </row>
    <row r="144" spans="1:51" ht="20.45" hidden="1" customHeight="1">
      <c r="C144" s="106" t="s">
        <v>67</v>
      </c>
      <c r="D144" s="106"/>
      <c r="E144" s="106" t="s">
        <v>72</v>
      </c>
      <c r="F144" s="106"/>
    </row>
    <row r="145" spans="5:5" ht="20.45" hidden="1" customHeight="1">
      <c r="E145" s="105" t="s">
        <v>237</v>
      </c>
    </row>
    <row r="146" spans="5:5" ht="20.45" customHeight="1"/>
  </sheetData>
  <sheetProtection formatCells="0" formatColumns="0" formatRows="0"/>
  <dataConsolidate/>
  <mergeCells count="121">
    <mergeCell ref="A81:C81"/>
    <mergeCell ref="D81:H81"/>
    <mergeCell ref="A43:B44"/>
    <mergeCell ref="C43:H44"/>
    <mergeCell ref="A57:C57"/>
    <mergeCell ref="D57:E57"/>
    <mergeCell ref="A58:C58"/>
    <mergeCell ref="D58:E58"/>
    <mergeCell ref="A59:C59"/>
    <mergeCell ref="A55:C56"/>
    <mergeCell ref="D55:E56"/>
    <mergeCell ref="F55:F56"/>
    <mergeCell ref="G55:G56"/>
    <mergeCell ref="H55:H56"/>
    <mergeCell ref="A76:H76"/>
    <mergeCell ref="A65:H65"/>
    <mergeCell ref="B66:H66"/>
    <mergeCell ref="B67:H67"/>
    <mergeCell ref="D78:H78"/>
    <mergeCell ref="A79:C79"/>
    <mergeCell ref="D79:H79"/>
    <mergeCell ref="A80:C80"/>
    <mergeCell ref="D80:H80"/>
    <mergeCell ref="A77:C77"/>
    <mergeCell ref="D77:H77"/>
    <mergeCell ref="A27:B32"/>
    <mergeCell ref="C27:H32"/>
    <mergeCell ref="A36:B41"/>
    <mergeCell ref="C36:H41"/>
    <mergeCell ref="A45:B50"/>
    <mergeCell ref="C45:H50"/>
    <mergeCell ref="A70:H70"/>
    <mergeCell ref="A71:H71"/>
    <mergeCell ref="A73:H73"/>
    <mergeCell ref="A74:H74"/>
    <mergeCell ref="A1:H1"/>
    <mergeCell ref="A3:H3"/>
    <mergeCell ref="A4:H4"/>
    <mergeCell ref="F7:H7"/>
    <mergeCell ref="A8:B8"/>
    <mergeCell ref="C8:H8"/>
    <mergeCell ref="A14:B16"/>
    <mergeCell ref="A9:B9"/>
    <mergeCell ref="C9:H9"/>
    <mergeCell ref="A10:B10"/>
    <mergeCell ref="C10:H10"/>
    <mergeCell ref="A11:B12"/>
    <mergeCell ref="C11:H11"/>
    <mergeCell ref="C12:H12"/>
    <mergeCell ref="A13:B13"/>
    <mergeCell ref="C13:H13"/>
    <mergeCell ref="A17:B17"/>
    <mergeCell ref="C17:H17"/>
    <mergeCell ref="A18:H18"/>
    <mergeCell ref="A54:H54"/>
    <mergeCell ref="A24:H24"/>
    <mergeCell ref="A25:B26"/>
    <mergeCell ref="C25:H26"/>
    <mergeCell ref="A33:C33"/>
    <mergeCell ref="D33:E33"/>
    <mergeCell ref="A42:C42"/>
    <mergeCell ref="D42:E42"/>
    <mergeCell ref="A34:B35"/>
    <mergeCell ref="C34:H35"/>
    <mergeCell ref="A92:C92"/>
    <mergeCell ref="E92:G92"/>
    <mergeCell ref="A93:C93"/>
    <mergeCell ref="E93:G93"/>
    <mergeCell ref="A94:H94"/>
    <mergeCell ref="A95:C95"/>
    <mergeCell ref="A96:H96"/>
    <mergeCell ref="A97:C97"/>
    <mergeCell ref="E97:G97"/>
    <mergeCell ref="A82:C82"/>
    <mergeCell ref="D82:H82"/>
    <mergeCell ref="A78:C78"/>
    <mergeCell ref="A128:H128"/>
    <mergeCell ref="A99:C99"/>
    <mergeCell ref="E99:G99"/>
    <mergeCell ref="A100:C100"/>
    <mergeCell ref="E100:G100"/>
    <mergeCell ref="A101:C101"/>
    <mergeCell ref="E101:G101"/>
    <mergeCell ref="A102:C102"/>
    <mergeCell ref="E102:G102"/>
    <mergeCell ref="A103:H103"/>
    <mergeCell ref="A120:D120"/>
    <mergeCell ref="E120:H120"/>
    <mergeCell ref="A85:H85"/>
    <mergeCell ref="A86:H86"/>
    <mergeCell ref="A89:H89"/>
    <mergeCell ref="A90:C90"/>
    <mergeCell ref="E90:G90"/>
    <mergeCell ref="A98:C98"/>
    <mergeCell ref="E98:G98"/>
    <mergeCell ref="A91:C91"/>
    <mergeCell ref="E91:G91"/>
    <mergeCell ref="A132:C132"/>
    <mergeCell ref="A133:C133"/>
    <mergeCell ref="A62:H62"/>
    <mergeCell ref="D59:E59"/>
    <mergeCell ref="A60:C60"/>
    <mergeCell ref="D60:E60"/>
    <mergeCell ref="A61:C61"/>
    <mergeCell ref="D61:E61"/>
    <mergeCell ref="A105:H105"/>
    <mergeCell ref="A106:C106"/>
    <mergeCell ref="E106:G106"/>
    <mergeCell ref="A131:C131"/>
    <mergeCell ref="A107:C107"/>
    <mergeCell ref="E107:G107"/>
    <mergeCell ref="A108:H108"/>
    <mergeCell ref="A111:H111"/>
    <mergeCell ref="A112:H112"/>
    <mergeCell ref="A115:H115"/>
    <mergeCell ref="A116:H116"/>
    <mergeCell ref="A117:H117"/>
    <mergeCell ref="A124:H124"/>
    <mergeCell ref="A125:H125"/>
    <mergeCell ref="A130:H130"/>
    <mergeCell ref="A127:H127"/>
  </mergeCells>
  <phoneticPr fontId="3"/>
  <conditionalFormatting sqref="D131">
    <cfRule type="expression" priority="4">
      <formula>IF(#REF!="ICT機器",FALSE)</formula>
    </cfRule>
  </conditionalFormatting>
  <conditionalFormatting sqref="D132:D133">
    <cfRule type="expression" priority="3">
      <formula>IF(#REF!="ICT機器",FALSE)</formula>
    </cfRule>
  </conditionalFormatting>
  <dataValidations count="7">
    <dataValidation type="list" allowBlank="1" showInputMessage="1" showErrorMessage="1" sqref="C10:H10">
      <formula1>$C$137:$C$144</formula1>
    </dataValidation>
    <dataValidation allowBlank="1" showInputMessage="1" showErrorMessage="1" prompt="自動入力されます_x000a_" sqref="D16"/>
    <dataValidation type="list" allowBlank="1" showInputMessage="1" showErrorMessage="1" sqref="D90:D93 H90:H92 D97:D102 H97:H102 D131:D133 H106:H107 D106:D107">
      <formula1>"○"</formula1>
    </dataValidation>
    <dataValidation type="list" allowBlank="1" showInputMessage="1" showErrorMessage="1" sqref="F57:F61">
      <formula1>$E$137:$E$145</formula1>
    </dataValidation>
    <dataValidation type="list" allowBlank="1" showInputMessage="1" showErrorMessage="1" sqref="F33 F42">
      <formula1>$E$139:$E$146</formula1>
    </dataValidation>
    <dataValidation type="list" allowBlank="1" showInputMessage="1" showErrorMessage="1" sqref="M45:M50 M27:M33 M36:M42">
      <formula1>$A$139:$A$145</formula1>
    </dataValidation>
    <dataValidation type="list" allowBlank="1" showInputMessage="1" showErrorMessage="1" sqref="M57:M61">
      <formula1>$A$135:$A$138</formula1>
    </dataValidation>
  </dataValidations>
  <printOptions horizontalCentered="1"/>
  <pageMargins left="0.70866141732283472" right="0.70866141732283472" top="0.74803149606299213" bottom="0.35433070866141736" header="0.31496062992125984" footer="0.31496062992125984"/>
  <pageSetup paperSize="9" scale="56" fitToHeight="0" orientation="portrait" r:id="rId1"/>
  <rowBreaks count="4" manualBreakCount="4">
    <brk id="33" max="8" man="1"/>
    <brk id="72" max="8" man="1"/>
    <brk id="95" max="8" man="1"/>
    <brk id="120" max="8" man="1"/>
  </rowBreaks>
  <drawing r:id="rId2"/>
  <legacyDrawing r:id="rId3"/>
  <mc:AlternateContent xmlns:mc="http://schemas.openxmlformats.org/markup-compatibility/2006">
    <mc:Choice Requires="x14">
      <controls>
        <mc:AlternateContent xmlns:mc="http://schemas.openxmlformats.org/markup-compatibility/2006">
          <mc:Choice Requires="x14">
            <control shapeId="2050" r:id="rId4" name="Check Box 2">
              <controlPr defaultSize="0" autoFill="0" autoLine="0" autoPict="0">
                <anchor moveWithCells="1">
                  <from>
                    <xdr:col>4</xdr:col>
                    <xdr:colOff>257175</xdr:colOff>
                    <xdr:row>119</xdr:row>
                    <xdr:rowOff>66675</xdr:rowOff>
                  </from>
                  <to>
                    <xdr:col>7</xdr:col>
                    <xdr:colOff>419100</xdr:colOff>
                    <xdr:row>119</xdr:row>
                    <xdr:rowOff>942975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BB53"/>
  <sheetViews>
    <sheetView showGridLines="0" view="pageBreakPreview" topLeftCell="A22" zoomScaleNormal="100" zoomScaleSheetLayoutView="100" workbookViewId="0">
      <selection activeCell="AG3" sqref="AG3:BA3"/>
    </sheetView>
  </sheetViews>
  <sheetFormatPr defaultColWidth="9" defaultRowHeight="13.5"/>
  <cols>
    <col min="1" max="180" width="1.625" customWidth="1"/>
  </cols>
  <sheetData>
    <row r="1" spans="1:54" s="187" customFormat="1">
      <c r="A1" s="193"/>
      <c r="B1" s="193"/>
      <c r="C1" s="193"/>
      <c r="D1" s="193"/>
      <c r="E1" s="193"/>
      <c r="F1" s="193"/>
      <c r="G1" s="193"/>
      <c r="H1" s="193"/>
      <c r="I1" s="193"/>
      <c r="J1" s="193"/>
      <c r="K1" s="193"/>
      <c r="L1" s="193"/>
      <c r="M1" s="193"/>
      <c r="N1" s="193"/>
      <c r="O1" s="193"/>
      <c r="P1" s="193"/>
      <c r="Q1" s="193"/>
      <c r="R1" s="193"/>
      <c r="S1" s="193"/>
      <c r="T1" s="193"/>
      <c r="U1" s="193"/>
      <c r="V1" s="193"/>
      <c r="W1" s="193"/>
      <c r="X1" s="193"/>
      <c r="Y1" s="193"/>
      <c r="Z1" s="193"/>
      <c r="AA1" s="193"/>
      <c r="AB1" s="193"/>
      <c r="AC1" s="193"/>
      <c r="AD1" s="193"/>
      <c r="AE1" s="193"/>
      <c r="AF1" s="193"/>
      <c r="AG1" s="193"/>
      <c r="AH1" s="193"/>
      <c r="AI1" s="193"/>
      <c r="AJ1" s="193"/>
      <c r="AK1" s="193"/>
      <c r="AL1" s="193"/>
      <c r="AM1" s="193"/>
      <c r="AN1" s="193"/>
      <c r="AO1" s="193"/>
      <c r="AP1" s="193"/>
      <c r="AQ1" s="193"/>
      <c r="AR1" s="193"/>
      <c r="AS1" s="193"/>
      <c r="AT1" s="193"/>
      <c r="AU1" s="193"/>
      <c r="AV1" s="193"/>
      <c r="AW1" s="193"/>
      <c r="AX1" s="193"/>
      <c r="AY1" s="193"/>
      <c r="AZ1" s="193"/>
      <c r="BA1" s="193"/>
      <c r="BB1" s="193"/>
    </row>
    <row r="2" spans="1:54" s="187" customFormat="1">
      <c r="A2" s="193"/>
      <c r="B2" s="193"/>
      <c r="C2" s="193"/>
      <c r="D2" s="193"/>
      <c r="E2" s="193"/>
      <c r="F2" s="193"/>
      <c r="G2" s="193"/>
      <c r="H2" s="193"/>
      <c r="I2" s="193"/>
      <c r="J2" s="193"/>
      <c r="K2" s="193"/>
      <c r="L2" s="193"/>
      <c r="M2" s="193"/>
      <c r="N2" s="193"/>
      <c r="O2" s="193"/>
      <c r="P2" s="193"/>
      <c r="Q2" s="193"/>
      <c r="R2" s="193"/>
      <c r="S2" s="193"/>
      <c r="T2" s="193"/>
      <c r="U2" s="193"/>
      <c r="V2" s="193"/>
      <c r="W2" s="193"/>
      <c r="X2" s="193"/>
      <c r="Y2" s="193"/>
      <c r="Z2" s="193"/>
      <c r="AA2" s="193"/>
      <c r="AB2" s="193"/>
      <c r="AC2" s="193"/>
      <c r="AD2" s="193"/>
      <c r="AE2" s="193"/>
      <c r="AF2" s="193"/>
      <c r="AG2" s="193"/>
      <c r="AH2" s="193"/>
      <c r="AI2" s="193"/>
      <c r="AJ2" s="193"/>
      <c r="AK2" s="193"/>
      <c r="AL2" s="193"/>
      <c r="AM2" s="193"/>
      <c r="AN2" s="193"/>
      <c r="AO2" s="193"/>
      <c r="AP2" s="193"/>
      <c r="AQ2" s="193"/>
      <c r="AR2" s="193"/>
      <c r="AS2" s="193"/>
      <c r="AT2" s="193"/>
      <c r="AU2" s="193"/>
      <c r="AV2" s="193"/>
      <c r="AW2" s="193"/>
      <c r="AX2" s="193"/>
      <c r="AY2" s="193"/>
      <c r="AZ2" s="193"/>
      <c r="BA2" s="193"/>
      <c r="BB2" s="193"/>
    </row>
    <row r="3" spans="1:54" s="187" customFormat="1">
      <c r="A3" s="193"/>
      <c r="B3" s="193"/>
      <c r="C3" s="193"/>
      <c r="D3" s="193"/>
      <c r="E3" s="193"/>
      <c r="F3" s="193"/>
      <c r="G3" s="193"/>
      <c r="H3" s="193"/>
      <c r="I3" s="193"/>
      <c r="J3" s="193"/>
      <c r="K3" s="193"/>
      <c r="L3" s="193"/>
      <c r="M3" s="193"/>
      <c r="N3" s="193"/>
      <c r="O3" s="193"/>
      <c r="P3" s="193"/>
      <c r="Q3" s="193"/>
      <c r="R3" s="193"/>
      <c r="S3" s="193"/>
      <c r="T3" s="193"/>
      <c r="U3" s="193"/>
      <c r="V3" s="193"/>
      <c r="W3" s="193"/>
      <c r="X3" s="193"/>
      <c r="Y3" s="193"/>
      <c r="Z3" s="193"/>
      <c r="AA3" s="193"/>
      <c r="AB3" s="193"/>
      <c r="AC3" s="193"/>
      <c r="AD3" s="193"/>
      <c r="AE3" s="193"/>
      <c r="AF3" s="194" t="s">
        <v>255</v>
      </c>
      <c r="AG3" s="389">
        <f>様式第２号!C23</f>
        <v>0</v>
      </c>
      <c r="AH3" s="389"/>
      <c r="AI3" s="389"/>
      <c r="AJ3" s="389"/>
      <c r="AK3" s="389"/>
      <c r="AL3" s="389"/>
      <c r="AM3" s="389"/>
      <c r="AN3" s="389"/>
      <c r="AO3" s="389"/>
      <c r="AP3" s="389"/>
      <c r="AQ3" s="389"/>
      <c r="AR3" s="389"/>
      <c r="AS3" s="389"/>
      <c r="AT3" s="389"/>
      <c r="AU3" s="389"/>
      <c r="AV3" s="389"/>
      <c r="AW3" s="389"/>
      <c r="AX3" s="389"/>
      <c r="AY3" s="389"/>
      <c r="AZ3" s="389"/>
      <c r="BA3" s="389"/>
      <c r="BB3" s="193"/>
    </row>
    <row r="4" spans="1:54" s="187" customFormat="1">
      <c r="A4" s="193"/>
      <c r="B4" s="193"/>
      <c r="C4" s="193"/>
      <c r="D4" s="193"/>
      <c r="E4" s="193"/>
      <c r="F4" s="193"/>
      <c r="G4" s="193"/>
      <c r="H4" s="193"/>
      <c r="I4" s="193"/>
      <c r="J4" s="193"/>
      <c r="K4" s="193"/>
      <c r="L4" s="193"/>
      <c r="M4" s="193"/>
      <c r="N4" s="193"/>
      <c r="O4" s="193"/>
      <c r="P4" s="193"/>
      <c r="Q4" s="193"/>
      <c r="R4" s="193"/>
      <c r="S4" s="193"/>
      <c r="T4" s="193"/>
      <c r="U4" s="193"/>
      <c r="V4" s="193"/>
      <c r="W4" s="193"/>
      <c r="X4" s="193"/>
      <c r="Y4" s="193"/>
      <c r="Z4" s="193"/>
      <c r="AA4" s="193"/>
      <c r="AB4" s="193"/>
      <c r="AC4" s="193"/>
      <c r="AD4" s="193"/>
      <c r="AE4" s="193"/>
      <c r="AF4" s="193"/>
      <c r="AG4" s="193"/>
      <c r="AH4" s="193"/>
      <c r="AI4" s="193"/>
      <c r="AJ4" s="193"/>
      <c r="AK4" s="193"/>
      <c r="AL4" s="193"/>
      <c r="AM4" s="193"/>
      <c r="AN4" s="193"/>
      <c r="AO4" s="193"/>
      <c r="AP4" s="193"/>
      <c r="AQ4" s="193"/>
      <c r="AR4" s="193"/>
      <c r="AS4" s="193"/>
      <c r="AT4" s="193"/>
      <c r="AU4" s="193"/>
      <c r="AV4" s="193"/>
      <c r="AW4" s="193"/>
      <c r="AX4" s="193"/>
      <c r="AY4" s="193"/>
      <c r="AZ4" s="193"/>
      <c r="BA4" s="193"/>
      <c r="BB4" s="193"/>
    </row>
    <row r="5" spans="1:54" s="187" customFormat="1">
      <c r="A5" s="390" t="s">
        <v>254</v>
      </c>
      <c r="B5" s="390"/>
      <c r="C5" s="390"/>
      <c r="D5" s="390"/>
      <c r="E5" s="390"/>
      <c r="F5" s="390"/>
      <c r="G5" s="390"/>
      <c r="H5" s="390"/>
      <c r="I5" s="390"/>
      <c r="J5" s="390"/>
      <c r="K5" s="390"/>
      <c r="L5" s="390"/>
      <c r="M5" s="390"/>
      <c r="N5" s="390"/>
      <c r="O5" s="390"/>
      <c r="P5" s="390"/>
      <c r="Q5" s="390"/>
      <c r="R5" s="390"/>
      <c r="S5" s="390"/>
      <c r="T5" s="390"/>
      <c r="U5" s="390"/>
      <c r="V5" s="390"/>
      <c r="W5" s="390"/>
      <c r="X5" s="390"/>
      <c r="Y5" s="390"/>
      <c r="Z5" s="390"/>
      <c r="AA5" s="390"/>
      <c r="AB5" s="390"/>
      <c r="AC5" s="390"/>
      <c r="AD5" s="390"/>
      <c r="AE5" s="390"/>
      <c r="AF5" s="390"/>
      <c r="AG5" s="390"/>
      <c r="AH5" s="390"/>
      <c r="AI5" s="390"/>
      <c r="AJ5" s="390"/>
      <c r="AK5" s="390"/>
      <c r="AL5" s="390"/>
      <c r="AM5" s="390"/>
      <c r="AN5" s="390"/>
      <c r="AO5" s="390"/>
      <c r="AP5" s="390"/>
      <c r="AQ5" s="390"/>
      <c r="AR5" s="390"/>
      <c r="AS5" s="390"/>
      <c r="AT5" s="390"/>
      <c r="AU5" s="390"/>
      <c r="AV5" s="390"/>
      <c r="AW5" s="390"/>
      <c r="AX5" s="390"/>
      <c r="AY5" s="390"/>
      <c r="AZ5" s="390"/>
      <c r="BA5" s="390"/>
      <c r="BB5" s="390"/>
    </row>
    <row r="6" spans="1:54" s="187" customFormat="1">
      <c r="A6" s="193"/>
      <c r="B6" s="193"/>
      <c r="C6" s="193"/>
      <c r="D6" s="193"/>
      <c r="E6" s="193"/>
      <c r="F6" s="193"/>
      <c r="G6" s="193"/>
      <c r="H6" s="193"/>
      <c r="I6" s="193"/>
      <c r="J6" s="193"/>
      <c r="K6" s="193"/>
      <c r="L6" s="193"/>
      <c r="M6" s="193"/>
      <c r="N6" s="193"/>
      <c r="O6" s="193"/>
      <c r="P6" s="193"/>
      <c r="Q6" s="193"/>
      <c r="R6" s="193"/>
      <c r="S6" s="193"/>
      <c r="T6" s="193"/>
      <c r="U6" s="193"/>
      <c r="V6" s="193"/>
      <c r="W6" s="193"/>
      <c r="X6" s="193"/>
      <c r="Y6" s="193"/>
      <c r="Z6" s="193"/>
      <c r="AA6" s="193"/>
      <c r="AB6" s="193"/>
      <c r="AC6" s="193"/>
      <c r="AD6" s="193"/>
      <c r="AE6" s="193"/>
      <c r="AF6" s="193"/>
      <c r="AG6" s="193"/>
      <c r="AH6" s="193"/>
      <c r="AI6" s="193"/>
      <c r="AJ6" s="193"/>
      <c r="AK6" s="193"/>
      <c r="AL6" s="193"/>
      <c r="AM6" s="193"/>
      <c r="AN6" s="193"/>
      <c r="AO6" s="193"/>
      <c r="AP6" s="193"/>
      <c r="AQ6" s="193"/>
      <c r="AR6" s="193"/>
      <c r="AS6" s="193"/>
      <c r="AT6" s="193"/>
      <c r="AU6" s="193"/>
      <c r="AV6" s="193"/>
      <c r="AW6" s="193"/>
      <c r="AX6" s="193"/>
      <c r="AY6" s="193"/>
      <c r="AZ6" s="193"/>
      <c r="BA6" s="193"/>
      <c r="BB6" s="193"/>
    </row>
    <row r="7" spans="1:54" s="187" customFormat="1">
      <c r="A7" s="193"/>
      <c r="B7" s="193"/>
      <c r="C7" s="193"/>
      <c r="D7" s="193"/>
      <c r="E7" s="193"/>
      <c r="F7" s="193"/>
      <c r="G7" s="193"/>
      <c r="H7" s="193"/>
      <c r="I7" s="193"/>
      <c r="J7" s="193"/>
      <c r="K7" s="193"/>
      <c r="L7" s="193"/>
      <c r="M7" s="193"/>
      <c r="N7" s="193"/>
      <c r="O7" s="193"/>
      <c r="P7" s="193"/>
      <c r="Q7" s="193"/>
      <c r="R7" s="193"/>
      <c r="S7" s="193"/>
      <c r="T7" s="193"/>
      <c r="U7" s="193"/>
      <c r="V7" s="193"/>
      <c r="W7" s="193"/>
      <c r="X7" s="193"/>
      <c r="Y7" s="193"/>
      <c r="Z7" s="193"/>
      <c r="AA7" s="193"/>
      <c r="AB7" s="193"/>
      <c r="AC7" s="193"/>
      <c r="AD7" s="193"/>
      <c r="AE7" s="193"/>
      <c r="AF7" s="193"/>
      <c r="AG7" s="193"/>
      <c r="AH7" s="193"/>
      <c r="AI7" s="193"/>
      <c r="AJ7" s="193"/>
      <c r="AK7" s="193"/>
      <c r="AL7" s="193"/>
      <c r="AM7" s="193"/>
      <c r="AN7" s="193"/>
      <c r="AO7" s="193"/>
      <c r="AP7" s="193"/>
      <c r="AQ7" s="193"/>
      <c r="AR7" s="193"/>
      <c r="AS7" s="193"/>
      <c r="AT7" s="193"/>
      <c r="AU7" s="193"/>
      <c r="AV7" s="193"/>
      <c r="AW7" s="193"/>
      <c r="AX7" s="193"/>
      <c r="AY7" s="193"/>
      <c r="AZ7" s="193"/>
      <c r="BA7" s="193"/>
      <c r="BB7" s="193"/>
    </row>
    <row r="8" spans="1:54" s="187" customFormat="1">
      <c r="A8" s="188"/>
      <c r="B8" s="188" t="s">
        <v>253</v>
      </c>
      <c r="C8" s="188"/>
      <c r="D8" s="188"/>
      <c r="E8" s="188"/>
      <c r="F8" s="188"/>
      <c r="G8" s="188"/>
      <c r="H8" s="188"/>
      <c r="I8" s="188"/>
      <c r="J8" s="188"/>
      <c r="K8" s="188"/>
      <c r="L8" s="188"/>
      <c r="M8" s="188"/>
      <c r="N8" s="188"/>
      <c r="O8" s="188"/>
      <c r="P8" s="188"/>
      <c r="Q8" s="188"/>
      <c r="R8" s="188"/>
      <c r="S8" s="188"/>
      <c r="T8" s="188"/>
      <c r="U8" s="188"/>
      <c r="V8" s="188"/>
      <c r="W8" s="188"/>
      <c r="X8" s="188"/>
      <c r="Y8" s="188"/>
      <c r="Z8" s="188"/>
      <c r="AA8" s="188"/>
      <c r="AB8" s="188"/>
      <c r="AC8" s="188"/>
      <c r="AD8" s="188"/>
      <c r="AE8" s="188"/>
      <c r="AF8" s="188"/>
      <c r="AG8" s="188"/>
      <c r="AH8" s="188"/>
      <c r="AI8" s="188"/>
      <c r="AJ8" s="188"/>
      <c r="AK8" s="188"/>
      <c r="AL8" s="188"/>
      <c r="AM8" s="188"/>
      <c r="AN8" s="188"/>
      <c r="AO8" s="188"/>
      <c r="AP8" s="188"/>
      <c r="AQ8" s="188"/>
      <c r="AR8" s="188"/>
      <c r="AS8" s="188"/>
      <c r="AT8" s="188"/>
      <c r="AU8" s="188"/>
      <c r="AV8" s="188"/>
      <c r="AW8" s="188"/>
      <c r="AX8" s="188"/>
      <c r="AY8" s="188"/>
      <c r="AZ8" s="188"/>
      <c r="BA8" s="188"/>
      <c r="BB8" s="188"/>
    </row>
    <row r="9" spans="1:54" s="187" customFormat="1">
      <c r="A9" s="188"/>
      <c r="B9" s="188"/>
      <c r="C9" s="188"/>
      <c r="D9" s="188"/>
      <c r="E9" s="188"/>
      <c r="F9" s="188"/>
      <c r="G9" s="188"/>
      <c r="H9" s="188"/>
      <c r="I9" s="188"/>
      <c r="J9" s="188"/>
      <c r="K9" s="188"/>
      <c r="L9" s="188"/>
      <c r="M9" s="188"/>
      <c r="N9" s="188"/>
      <c r="O9" s="188"/>
      <c r="P9" s="188"/>
      <c r="Q9" s="188"/>
      <c r="R9" s="188"/>
      <c r="S9" s="188"/>
      <c r="T9" s="188"/>
      <c r="U9" s="188"/>
      <c r="V9" s="188"/>
      <c r="W9" s="188"/>
      <c r="X9" s="188"/>
      <c r="Y9" s="188"/>
      <c r="Z9" s="188"/>
      <c r="AA9" s="188"/>
      <c r="AB9" s="188"/>
      <c r="AC9" s="188"/>
      <c r="AD9" s="188"/>
      <c r="AE9" s="188"/>
      <c r="AF9" s="188"/>
      <c r="AG9" s="188"/>
      <c r="AH9" s="188"/>
      <c r="AI9" s="188"/>
      <c r="AJ9" s="188"/>
      <c r="AK9" s="188"/>
      <c r="AL9" s="188"/>
      <c r="AM9" s="188"/>
      <c r="AN9" s="188"/>
      <c r="AO9" s="188"/>
      <c r="AP9" s="188"/>
      <c r="AQ9" s="188"/>
      <c r="AR9" s="188"/>
      <c r="AS9" s="188"/>
      <c r="AT9" s="188"/>
      <c r="AU9" s="188"/>
      <c r="AV9" s="188"/>
      <c r="AW9" s="188"/>
      <c r="AX9" s="188"/>
      <c r="AY9" s="188"/>
      <c r="AZ9" s="188"/>
      <c r="BA9" s="188"/>
      <c r="BB9" s="194" t="s">
        <v>252</v>
      </c>
    </row>
    <row r="10" spans="1:54" s="187" customFormat="1">
      <c r="A10" s="188"/>
      <c r="B10" s="193"/>
      <c r="C10" s="193"/>
      <c r="D10" s="391" t="s">
        <v>247</v>
      </c>
      <c r="E10" s="392"/>
      <c r="F10" s="392"/>
      <c r="G10" s="392"/>
      <c r="H10" s="392"/>
      <c r="I10" s="392"/>
      <c r="J10" s="392"/>
      <c r="K10" s="392"/>
      <c r="L10" s="392"/>
      <c r="M10" s="392"/>
      <c r="N10" s="392"/>
      <c r="O10" s="392"/>
      <c r="P10" s="392"/>
      <c r="Q10" s="392"/>
      <c r="R10" s="393"/>
      <c r="S10" s="391" t="s">
        <v>246</v>
      </c>
      <c r="T10" s="392"/>
      <c r="U10" s="392"/>
      <c r="V10" s="392"/>
      <c r="W10" s="392"/>
      <c r="X10" s="392"/>
      <c r="Y10" s="392"/>
      <c r="Z10" s="392"/>
      <c r="AA10" s="392"/>
      <c r="AB10" s="392"/>
      <c r="AC10" s="392"/>
      <c r="AD10" s="392"/>
      <c r="AE10" s="392"/>
      <c r="AF10" s="392"/>
      <c r="AG10" s="392"/>
      <c r="AH10" s="392"/>
      <c r="AI10" s="393"/>
      <c r="AJ10" s="391" t="s">
        <v>245</v>
      </c>
      <c r="AK10" s="392"/>
      <c r="AL10" s="392"/>
      <c r="AM10" s="392"/>
      <c r="AN10" s="392"/>
      <c r="AO10" s="392"/>
      <c r="AP10" s="392"/>
      <c r="AQ10" s="392"/>
      <c r="AR10" s="392"/>
      <c r="AS10" s="392"/>
      <c r="AT10" s="392"/>
      <c r="AU10" s="392"/>
      <c r="AV10" s="392"/>
      <c r="AW10" s="392"/>
      <c r="AX10" s="392"/>
      <c r="AY10" s="392"/>
      <c r="AZ10" s="392"/>
      <c r="BA10" s="392"/>
      <c r="BB10" s="393"/>
    </row>
    <row r="11" spans="1:54" s="187" customFormat="1">
      <c r="A11" s="188"/>
      <c r="B11" s="188"/>
      <c r="C11" s="188"/>
      <c r="D11" s="210"/>
      <c r="E11" s="209"/>
      <c r="F11" s="209"/>
      <c r="G11" s="209"/>
      <c r="H11" s="209"/>
      <c r="I11" s="209"/>
      <c r="J11" s="209"/>
      <c r="K11" s="209"/>
      <c r="L11" s="209"/>
      <c r="M11" s="209"/>
      <c r="N11" s="209"/>
      <c r="O11" s="209"/>
      <c r="P11" s="209"/>
      <c r="Q11" s="209"/>
      <c r="R11" s="208"/>
      <c r="S11" s="383"/>
      <c r="T11" s="384"/>
      <c r="U11" s="384"/>
      <c r="V11" s="384"/>
      <c r="W11" s="384"/>
      <c r="X11" s="384"/>
      <c r="Y11" s="384"/>
      <c r="Z11" s="384"/>
      <c r="AA11" s="384"/>
      <c r="AB11" s="384"/>
      <c r="AC11" s="384"/>
      <c r="AD11" s="384"/>
      <c r="AE11" s="384"/>
      <c r="AF11" s="384"/>
      <c r="AG11" s="384"/>
      <c r="AH11" s="384"/>
      <c r="AI11" s="385"/>
      <c r="AJ11" s="386"/>
      <c r="AK11" s="387"/>
      <c r="AL11" s="387"/>
      <c r="AM11" s="387"/>
      <c r="AN11" s="387"/>
      <c r="AO11" s="387"/>
      <c r="AP11" s="387"/>
      <c r="AQ11" s="387"/>
      <c r="AR11" s="387"/>
      <c r="AS11" s="387"/>
      <c r="AT11" s="387"/>
      <c r="AU11" s="387"/>
      <c r="AV11" s="387"/>
      <c r="AW11" s="387"/>
      <c r="AX11" s="387"/>
      <c r="AY11" s="387"/>
      <c r="AZ11" s="387"/>
      <c r="BA11" s="387"/>
      <c r="BB11" s="388"/>
    </row>
    <row r="12" spans="1:54" s="187" customFormat="1">
      <c r="A12" s="188"/>
      <c r="B12" s="188"/>
      <c r="C12" s="188"/>
      <c r="D12" s="207" t="s">
        <v>251</v>
      </c>
      <c r="E12" s="213"/>
      <c r="F12" s="213"/>
      <c r="G12" s="213"/>
      <c r="H12" s="213"/>
      <c r="I12" s="213"/>
      <c r="J12" s="213"/>
      <c r="K12" s="213"/>
      <c r="L12" s="213"/>
      <c r="M12" s="213"/>
      <c r="N12" s="213"/>
      <c r="O12" s="213"/>
      <c r="P12" s="213"/>
      <c r="Q12" s="213"/>
      <c r="R12" s="212"/>
      <c r="S12" s="383"/>
      <c r="T12" s="384"/>
      <c r="U12" s="384"/>
      <c r="V12" s="384"/>
      <c r="W12" s="384"/>
      <c r="X12" s="384"/>
      <c r="Y12" s="384"/>
      <c r="Z12" s="384"/>
      <c r="AA12" s="384"/>
      <c r="AB12" s="384"/>
      <c r="AC12" s="384"/>
      <c r="AD12" s="384"/>
      <c r="AE12" s="384"/>
      <c r="AF12" s="384"/>
      <c r="AG12" s="384"/>
      <c r="AH12" s="384"/>
      <c r="AI12" s="385"/>
      <c r="AJ12" s="383"/>
      <c r="AK12" s="384"/>
      <c r="AL12" s="384"/>
      <c r="AM12" s="384"/>
      <c r="AN12" s="384"/>
      <c r="AO12" s="384"/>
      <c r="AP12" s="384"/>
      <c r="AQ12" s="384"/>
      <c r="AR12" s="384"/>
      <c r="AS12" s="384"/>
      <c r="AT12" s="384"/>
      <c r="AU12" s="384"/>
      <c r="AV12" s="384"/>
      <c r="AW12" s="384"/>
      <c r="AX12" s="384"/>
      <c r="AY12" s="384"/>
      <c r="AZ12" s="384"/>
      <c r="BA12" s="384"/>
      <c r="BB12" s="385"/>
    </row>
    <row r="13" spans="1:54" s="187" customFormat="1">
      <c r="A13" s="188"/>
      <c r="B13" s="188"/>
      <c r="C13" s="188"/>
      <c r="D13" s="207"/>
      <c r="E13" s="213"/>
      <c r="F13" s="213"/>
      <c r="G13" s="213"/>
      <c r="H13" s="213"/>
      <c r="I13" s="213"/>
      <c r="J13" s="213"/>
      <c r="K13" s="213"/>
      <c r="L13" s="213"/>
      <c r="M13" s="213"/>
      <c r="N13" s="213"/>
      <c r="O13" s="213"/>
      <c r="P13" s="213"/>
      <c r="Q13" s="213"/>
      <c r="R13" s="212"/>
      <c r="S13" s="383"/>
      <c r="T13" s="384"/>
      <c r="U13" s="384"/>
      <c r="V13" s="384"/>
      <c r="W13" s="384"/>
      <c r="X13" s="384"/>
      <c r="Y13" s="384"/>
      <c r="Z13" s="384"/>
      <c r="AA13" s="384"/>
      <c r="AB13" s="384"/>
      <c r="AC13" s="384"/>
      <c r="AD13" s="384"/>
      <c r="AE13" s="384"/>
      <c r="AF13" s="384"/>
      <c r="AG13" s="384"/>
      <c r="AH13" s="384"/>
      <c r="AI13" s="385"/>
      <c r="AJ13" s="383"/>
      <c r="AK13" s="384"/>
      <c r="AL13" s="384"/>
      <c r="AM13" s="384"/>
      <c r="AN13" s="384"/>
      <c r="AO13" s="384"/>
      <c r="AP13" s="384"/>
      <c r="AQ13" s="384"/>
      <c r="AR13" s="384"/>
      <c r="AS13" s="384"/>
      <c r="AT13" s="384"/>
      <c r="AU13" s="384"/>
      <c r="AV13" s="384"/>
      <c r="AW13" s="384"/>
      <c r="AX13" s="384"/>
      <c r="AY13" s="384"/>
      <c r="AZ13" s="384"/>
      <c r="BA13" s="384"/>
      <c r="BB13" s="385"/>
    </row>
    <row r="14" spans="1:54" s="187" customFormat="1">
      <c r="A14" s="188"/>
      <c r="B14" s="188"/>
      <c r="C14" s="188"/>
      <c r="D14" s="207" t="s">
        <v>250</v>
      </c>
      <c r="E14" s="213"/>
      <c r="F14" s="213"/>
      <c r="G14" s="213"/>
      <c r="H14" s="213"/>
      <c r="I14" s="213"/>
      <c r="J14" s="213"/>
      <c r="K14" s="213"/>
      <c r="L14" s="213"/>
      <c r="M14" s="213"/>
      <c r="N14" s="213"/>
      <c r="O14" s="213"/>
      <c r="P14" s="213"/>
      <c r="Q14" s="213"/>
      <c r="R14" s="212"/>
      <c r="S14" s="383"/>
      <c r="T14" s="384"/>
      <c r="U14" s="384"/>
      <c r="V14" s="384"/>
      <c r="W14" s="384"/>
      <c r="X14" s="384"/>
      <c r="Y14" s="384"/>
      <c r="Z14" s="384"/>
      <c r="AA14" s="384"/>
      <c r="AB14" s="384"/>
      <c r="AC14" s="384"/>
      <c r="AD14" s="384"/>
      <c r="AE14" s="384"/>
      <c r="AF14" s="384"/>
      <c r="AG14" s="384"/>
      <c r="AH14" s="384"/>
      <c r="AI14" s="385"/>
      <c r="AJ14" s="383"/>
      <c r="AK14" s="384"/>
      <c r="AL14" s="384"/>
      <c r="AM14" s="384"/>
      <c r="AN14" s="384"/>
      <c r="AO14" s="384"/>
      <c r="AP14" s="384"/>
      <c r="AQ14" s="384"/>
      <c r="AR14" s="384"/>
      <c r="AS14" s="384"/>
      <c r="AT14" s="384"/>
      <c r="AU14" s="384"/>
      <c r="AV14" s="384"/>
      <c r="AW14" s="384"/>
      <c r="AX14" s="384"/>
      <c r="AY14" s="384"/>
      <c r="AZ14" s="384"/>
      <c r="BA14" s="384"/>
      <c r="BB14" s="385"/>
    </row>
    <row r="15" spans="1:54" s="187" customFormat="1">
      <c r="A15" s="188"/>
      <c r="B15" s="188"/>
      <c r="C15" s="188"/>
      <c r="D15" s="206"/>
      <c r="E15" s="188"/>
      <c r="F15" s="188"/>
      <c r="G15" s="188"/>
      <c r="H15" s="188"/>
      <c r="I15" s="188"/>
      <c r="J15" s="188"/>
      <c r="K15" s="188"/>
      <c r="L15" s="188"/>
      <c r="M15" s="188"/>
      <c r="N15" s="188"/>
      <c r="O15" s="188"/>
      <c r="P15" s="188"/>
      <c r="Q15" s="188"/>
      <c r="R15" s="203"/>
      <c r="S15" s="383"/>
      <c r="T15" s="384"/>
      <c r="U15" s="384"/>
      <c r="V15" s="384"/>
      <c r="W15" s="384"/>
      <c r="X15" s="384"/>
      <c r="Y15" s="384"/>
      <c r="Z15" s="384"/>
      <c r="AA15" s="384"/>
      <c r="AB15" s="384"/>
      <c r="AC15" s="384"/>
      <c r="AD15" s="384"/>
      <c r="AE15" s="384"/>
      <c r="AF15" s="384"/>
      <c r="AG15" s="384"/>
      <c r="AH15" s="384"/>
      <c r="AI15" s="385"/>
      <c r="AJ15" s="383"/>
      <c r="AK15" s="384"/>
      <c r="AL15" s="384"/>
      <c r="AM15" s="384"/>
      <c r="AN15" s="384"/>
      <c r="AO15" s="384"/>
      <c r="AP15" s="384"/>
      <c r="AQ15" s="384"/>
      <c r="AR15" s="384"/>
      <c r="AS15" s="384"/>
      <c r="AT15" s="384"/>
      <c r="AU15" s="384"/>
      <c r="AV15" s="384"/>
      <c r="AW15" s="384"/>
      <c r="AX15" s="384"/>
      <c r="AY15" s="384"/>
      <c r="AZ15" s="384"/>
      <c r="BA15" s="384"/>
      <c r="BB15" s="385"/>
    </row>
    <row r="16" spans="1:54" s="187" customFormat="1">
      <c r="A16" s="188"/>
      <c r="B16" s="188"/>
      <c r="C16" s="188"/>
      <c r="D16" s="206"/>
      <c r="E16" s="188"/>
      <c r="F16" s="188"/>
      <c r="G16" s="188"/>
      <c r="H16" s="188"/>
      <c r="I16" s="188"/>
      <c r="J16" s="188"/>
      <c r="K16" s="188"/>
      <c r="L16" s="188"/>
      <c r="M16" s="188"/>
      <c r="N16" s="188"/>
      <c r="O16" s="188"/>
      <c r="P16" s="188"/>
      <c r="Q16" s="188"/>
      <c r="R16" s="203"/>
      <c r="S16" s="383"/>
      <c r="T16" s="384"/>
      <c r="U16" s="384"/>
      <c r="V16" s="384"/>
      <c r="W16" s="384"/>
      <c r="X16" s="384"/>
      <c r="Y16" s="384"/>
      <c r="Z16" s="384"/>
      <c r="AA16" s="384"/>
      <c r="AB16" s="384"/>
      <c r="AC16" s="384"/>
      <c r="AD16" s="384"/>
      <c r="AE16" s="384"/>
      <c r="AF16" s="384"/>
      <c r="AG16" s="384"/>
      <c r="AH16" s="384"/>
      <c r="AI16" s="385"/>
      <c r="AJ16" s="383"/>
      <c r="AK16" s="384"/>
      <c r="AL16" s="384"/>
      <c r="AM16" s="384"/>
      <c r="AN16" s="384"/>
      <c r="AO16" s="384"/>
      <c r="AP16" s="384"/>
      <c r="AQ16" s="384"/>
      <c r="AR16" s="384"/>
      <c r="AS16" s="384"/>
      <c r="AT16" s="384"/>
      <c r="AU16" s="384"/>
      <c r="AV16" s="384"/>
      <c r="AW16" s="384"/>
      <c r="AX16" s="384"/>
      <c r="AY16" s="384"/>
      <c r="AZ16" s="384"/>
      <c r="BA16" s="384"/>
      <c r="BB16" s="385"/>
    </row>
    <row r="17" spans="1:54" s="187" customFormat="1">
      <c r="A17" s="188"/>
      <c r="B17" s="188"/>
      <c r="C17" s="188"/>
      <c r="D17" s="206"/>
      <c r="E17" s="188"/>
      <c r="F17" s="188"/>
      <c r="G17" s="188"/>
      <c r="H17" s="188"/>
      <c r="I17" s="188"/>
      <c r="J17" s="188"/>
      <c r="K17" s="188"/>
      <c r="L17" s="188"/>
      <c r="M17" s="188"/>
      <c r="N17" s="188"/>
      <c r="O17" s="188"/>
      <c r="P17" s="188"/>
      <c r="Q17" s="188"/>
      <c r="R17" s="203"/>
      <c r="S17" s="383"/>
      <c r="T17" s="384"/>
      <c r="U17" s="384"/>
      <c r="V17" s="384"/>
      <c r="W17" s="384"/>
      <c r="X17" s="384"/>
      <c r="Y17" s="384"/>
      <c r="Z17" s="384"/>
      <c r="AA17" s="384"/>
      <c r="AB17" s="384"/>
      <c r="AC17" s="384"/>
      <c r="AD17" s="384"/>
      <c r="AE17" s="384"/>
      <c r="AF17" s="384"/>
      <c r="AG17" s="384"/>
      <c r="AH17" s="384"/>
      <c r="AI17" s="385"/>
      <c r="AJ17" s="383"/>
      <c r="AK17" s="384"/>
      <c r="AL17" s="384"/>
      <c r="AM17" s="384"/>
      <c r="AN17" s="384"/>
      <c r="AO17" s="384"/>
      <c r="AP17" s="384"/>
      <c r="AQ17" s="384"/>
      <c r="AR17" s="384"/>
      <c r="AS17" s="384"/>
      <c r="AT17" s="384"/>
      <c r="AU17" s="384"/>
      <c r="AV17" s="384"/>
      <c r="AW17" s="384"/>
      <c r="AX17" s="384"/>
      <c r="AY17" s="384"/>
      <c r="AZ17" s="384"/>
      <c r="BA17" s="384"/>
      <c r="BB17" s="385"/>
    </row>
    <row r="18" spans="1:54" s="187" customFormat="1">
      <c r="A18" s="188"/>
      <c r="B18" s="188"/>
      <c r="C18" s="188"/>
      <c r="D18" s="206"/>
      <c r="E18" s="188"/>
      <c r="F18" s="188"/>
      <c r="G18" s="188"/>
      <c r="H18" s="188"/>
      <c r="I18" s="188"/>
      <c r="J18" s="188"/>
      <c r="K18" s="188"/>
      <c r="L18" s="188"/>
      <c r="M18" s="188"/>
      <c r="N18" s="188"/>
      <c r="O18" s="188"/>
      <c r="P18" s="188"/>
      <c r="Q18" s="188"/>
      <c r="R18" s="203"/>
      <c r="S18" s="383"/>
      <c r="T18" s="384"/>
      <c r="U18" s="384"/>
      <c r="V18" s="384"/>
      <c r="W18" s="384"/>
      <c r="X18" s="384"/>
      <c r="Y18" s="384"/>
      <c r="Z18" s="384"/>
      <c r="AA18" s="384"/>
      <c r="AB18" s="384"/>
      <c r="AC18" s="384"/>
      <c r="AD18" s="384"/>
      <c r="AE18" s="384"/>
      <c r="AF18" s="384"/>
      <c r="AG18" s="384"/>
      <c r="AH18" s="384"/>
      <c r="AI18" s="385"/>
      <c r="AJ18" s="383"/>
      <c r="AK18" s="384"/>
      <c r="AL18" s="384"/>
      <c r="AM18" s="384"/>
      <c r="AN18" s="384"/>
      <c r="AO18" s="384"/>
      <c r="AP18" s="384"/>
      <c r="AQ18" s="384"/>
      <c r="AR18" s="384"/>
      <c r="AS18" s="384"/>
      <c r="AT18" s="384"/>
      <c r="AU18" s="384"/>
      <c r="AV18" s="384"/>
      <c r="AW18" s="384"/>
      <c r="AX18" s="384"/>
      <c r="AY18" s="384"/>
      <c r="AZ18" s="384"/>
      <c r="BA18" s="384"/>
      <c r="BB18" s="385"/>
    </row>
    <row r="19" spans="1:54" s="187" customFormat="1">
      <c r="A19" s="188"/>
      <c r="B19" s="188"/>
      <c r="C19" s="188"/>
      <c r="D19" s="206"/>
      <c r="E19" s="188"/>
      <c r="F19" s="188"/>
      <c r="G19" s="188"/>
      <c r="H19" s="188"/>
      <c r="I19" s="188"/>
      <c r="J19" s="188"/>
      <c r="K19" s="188"/>
      <c r="L19" s="188"/>
      <c r="M19" s="188"/>
      <c r="N19" s="188"/>
      <c r="O19" s="188"/>
      <c r="P19" s="188"/>
      <c r="Q19" s="188"/>
      <c r="R19" s="203"/>
      <c r="S19" s="383"/>
      <c r="T19" s="384"/>
      <c r="U19" s="384"/>
      <c r="V19" s="384"/>
      <c r="W19" s="384"/>
      <c r="X19" s="384"/>
      <c r="Y19" s="384"/>
      <c r="Z19" s="384"/>
      <c r="AA19" s="384"/>
      <c r="AB19" s="384"/>
      <c r="AC19" s="384"/>
      <c r="AD19" s="384"/>
      <c r="AE19" s="384"/>
      <c r="AF19" s="384"/>
      <c r="AG19" s="384"/>
      <c r="AH19" s="384"/>
      <c r="AI19" s="385"/>
      <c r="AJ19" s="383"/>
      <c r="AK19" s="384"/>
      <c r="AL19" s="384"/>
      <c r="AM19" s="384"/>
      <c r="AN19" s="384"/>
      <c r="AO19" s="384"/>
      <c r="AP19" s="384"/>
      <c r="AQ19" s="384"/>
      <c r="AR19" s="384"/>
      <c r="AS19" s="384"/>
      <c r="AT19" s="384"/>
      <c r="AU19" s="384"/>
      <c r="AV19" s="384"/>
      <c r="AW19" s="384"/>
      <c r="AX19" s="384"/>
      <c r="AY19" s="384"/>
      <c r="AZ19" s="384"/>
      <c r="BA19" s="384"/>
      <c r="BB19" s="385"/>
    </row>
    <row r="20" spans="1:54" s="187" customFormat="1">
      <c r="A20" s="188"/>
      <c r="B20" s="188"/>
      <c r="C20" s="188"/>
      <c r="D20" s="206"/>
      <c r="E20" s="188"/>
      <c r="F20" s="188"/>
      <c r="G20" s="188"/>
      <c r="H20" s="188"/>
      <c r="I20" s="188"/>
      <c r="J20" s="188"/>
      <c r="K20" s="188"/>
      <c r="L20" s="188"/>
      <c r="M20" s="188"/>
      <c r="N20" s="188"/>
      <c r="O20" s="188"/>
      <c r="P20" s="188"/>
      <c r="Q20" s="188"/>
      <c r="R20" s="203"/>
      <c r="S20" s="383"/>
      <c r="T20" s="384"/>
      <c r="U20" s="384"/>
      <c r="V20" s="384"/>
      <c r="W20" s="384"/>
      <c r="X20" s="384"/>
      <c r="Y20" s="384"/>
      <c r="Z20" s="384"/>
      <c r="AA20" s="384"/>
      <c r="AB20" s="384"/>
      <c r="AC20" s="384"/>
      <c r="AD20" s="384"/>
      <c r="AE20" s="384"/>
      <c r="AF20" s="384"/>
      <c r="AG20" s="384"/>
      <c r="AH20" s="384"/>
      <c r="AI20" s="385"/>
      <c r="AJ20" s="383"/>
      <c r="AK20" s="384"/>
      <c r="AL20" s="384"/>
      <c r="AM20" s="384"/>
      <c r="AN20" s="384"/>
      <c r="AO20" s="384"/>
      <c r="AP20" s="384"/>
      <c r="AQ20" s="384"/>
      <c r="AR20" s="384"/>
      <c r="AS20" s="384"/>
      <c r="AT20" s="384"/>
      <c r="AU20" s="384"/>
      <c r="AV20" s="384"/>
      <c r="AW20" s="384"/>
      <c r="AX20" s="384"/>
      <c r="AY20" s="384"/>
      <c r="AZ20" s="384"/>
      <c r="BA20" s="384"/>
      <c r="BB20" s="385"/>
    </row>
    <row r="21" spans="1:54" s="187" customFormat="1">
      <c r="A21" s="188"/>
      <c r="B21" s="188"/>
      <c r="C21" s="188"/>
      <c r="D21" s="206"/>
      <c r="E21" s="188"/>
      <c r="F21" s="188"/>
      <c r="G21" s="188"/>
      <c r="H21" s="188"/>
      <c r="I21" s="188"/>
      <c r="J21" s="188"/>
      <c r="K21" s="188"/>
      <c r="L21" s="188"/>
      <c r="M21" s="188"/>
      <c r="N21" s="188"/>
      <c r="O21" s="188"/>
      <c r="P21" s="188"/>
      <c r="Q21" s="188"/>
      <c r="R21" s="203"/>
      <c r="S21" s="383"/>
      <c r="T21" s="384"/>
      <c r="U21" s="384"/>
      <c r="V21" s="384"/>
      <c r="W21" s="384"/>
      <c r="X21" s="384"/>
      <c r="Y21" s="384"/>
      <c r="Z21" s="384"/>
      <c r="AA21" s="384"/>
      <c r="AB21" s="384"/>
      <c r="AC21" s="384"/>
      <c r="AD21" s="384"/>
      <c r="AE21" s="384"/>
      <c r="AF21" s="384"/>
      <c r="AG21" s="384"/>
      <c r="AH21" s="384"/>
      <c r="AI21" s="385"/>
      <c r="AJ21" s="383"/>
      <c r="AK21" s="384"/>
      <c r="AL21" s="384"/>
      <c r="AM21" s="384"/>
      <c r="AN21" s="384"/>
      <c r="AO21" s="384"/>
      <c r="AP21" s="384"/>
      <c r="AQ21" s="384"/>
      <c r="AR21" s="384"/>
      <c r="AS21" s="384"/>
      <c r="AT21" s="384"/>
      <c r="AU21" s="384"/>
      <c r="AV21" s="384"/>
      <c r="AW21" s="384"/>
      <c r="AX21" s="384"/>
      <c r="AY21" s="384"/>
      <c r="AZ21" s="384"/>
      <c r="BA21" s="384"/>
      <c r="BB21" s="385"/>
    </row>
    <row r="22" spans="1:54" s="187" customFormat="1">
      <c r="A22" s="188"/>
      <c r="B22" s="188"/>
      <c r="C22" s="188"/>
      <c r="D22" s="206"/>
      <c r="E22" s="188"/>
      <c r="F22" s="188"/>
      <c r="G22" s="188"/>
      <c r="H22" s="188"/>
      <c r="I22" s="188"/>
      <c r="J22" s="188"/>
      <c r="K22" s="188"/>
      <c r="L22" s="188"/>
      <c r="M22" s="188"/>
      <c r="N22" s="188"/>
      <c r="O22" s="188"/>
      <c r="P22" s="188"/>
      <c r="Q22" s="188"/>
      <c r="R22" s="203"/>
      <c r="S22" s="383"/>
      <c r="T22" s="384"/>
      <c r="U22" s="384"/>
      <c r="V22" s="384"/>
      <c r="W22" s="384"/>
      <c r="X22" s="384"/>
      <c r="Y22" s="384"/>
      <c r="Z22" s="384"/>
      <c r="AA22" s="384"/>
      <c r="AB22" s="384"/>
      <c r="AC22" s="384"/>
      <c r="AD22" s="384"/>
      <c r="AE22" s="384"/>
      <c r="AF22" s="384"/>
      <c r="AG22" s="384"/>
      <c r="AH22" s="384"/>
      <c r="AI22" s="385"/>
      <c r="AJ22" s="383"/>
      <c r="AK22" s="384"/>
      <c r="AL22" s="384"/>
      <c r="AM22" s="384"/>
      <c r="AN22" s="384"/>
      <c r="AO22" s="384"/>
      <c r="AP22" s="384"/>
      <c r="AQ22" s="384"/>
      <c r="AR22" s="384"/>
      <c r="AS22" s="384"/>
      <c r="AT22" s="384"/>
      <c r="AU22" s="384"/>
      <c r="AV22" s="384"/>
      <c r="AW22" s="384"/>
      <c r="AX22" s="384"/>
      <c r="AY22" s="384"/>
      <c r="AZ22" s="384"/>
      <c r="BA22" s="384"/>
      <c r="BB22" s="385"/>
    </row>
    <row r="23" spans="1:54" s="187" customFormat="1">
      <c r="A23" s="188"/>
      <c r="B23" s="188"/>
      <c r="C23" s="188"/>
      <c r="D23" s="206"/>
      <c r="E23" s="188"/>
      <c r="F23" s="188"/>
      <c r="G23" s="188"/>
      <c r="H23" s="188"/>
      <c r="I23" s="188"/>
      <c r="J23" s="188"/>
      <c r="K23" s="188"/>
      <c r="L23" s="188"/>
      <c r="M23" s="188"/>
      <c r="N23" s="188"/>
      <c r="O23" s="188"/>
      <c r="P23" s="188"/>
      <c r="Q23" s="188"/>
      <c r="R23" s="203"/>
      <c r="S23" s="383"/>
      <c r="T23" s="384"/>
      <c r="U23" s="384"/>
      <c r="V23" s="384"/>
      <c r="W23" s="384"/>
      <c r="X23" s="384"/>
      <c r="Y23" s="384"/>
      <c r="Z23" s="384"/>
      <c r="AA23" s="384"/>
      <c r="AB23" s="384"/>
      <c r="AC23" s="384"/>
      <c r="AD23" s="384"/>
      <c r="AE23" s="384"/>
      <c r="AF23" s="384"/>
      <c r="AG23" s="384"/>
      <c r="AH23" s="384"/>
      <c r="AI23" s="385"/>
      <c r="AJ23" s="383"/>
      <c r="AK23" s="384"/>
      <c r="AL23" s="384"/>
      <c r="AM23" s="384"/>
      <c r="AN23" s="384"/>
      <c r="AO23" s="384"/>
      <c r="AP23" s="384"/>
      <c r="AQ23" s="384"/>
      <c r="AR23" s="384"/>
      <c r="AS23" s="384"/>
      <c r="AT23" s="384"/>
      <c r="AU23" s="384"/>
      <c r="AV23" s="384"/>
      <c r="AW23" s="384"/>
      <c r="AX23" s="384"/>
      <c r="AY23" s="384"/>
      <c r="AZ23" s="384"/>
      <c r="BA23" s="384"/>
      <c r="BB23" s="385"/>
    </row>
    <row r="24" spans="1:54" s="187" customFormat="1">
      <c r="A24" s="188"/>
      <c r="B24" s="188"/>
      <c r="C24" s="188"/>
      <c r="D24" s="206"/>
      <c r="E24" s="188"/>
      <c r="F24" s="188"/>
      <c r="G24" s="188"/>
      <c r="H24" s="188"/>
      <c r="I24" s="188"/>
      <c r="J24" s="188"/>
      <c r="K24" s="188"/>
      <c r="L24" s="188"/>
      <c r="M24" s="188"/>
      <c r="N24" s="188"/>
      <c r="O24" s="188"/>
      <c r="P24" s="188"/>
      <c r="Q24" s="188"/>
      <c r="R24" s="203"/>
      <c r="S24" s="383"/>
      <c r="T24" s="384"/>
      <c r="U24" s="384"/>
      <c r="V24" s="384"/>
      <c r="W24" s="384"/>
      <c r="X24" s="384"/>
      <c r="Y24" s="384"/>
      <c r="Z24" s="384"/>
      <c r="AA24" s="384"/>
      <c r="AB24" s="384"/>
      <c r="AC24" s="384"/>
      <c r="AD24" s="384"/>
      <c r="AE24" s="384"/>
      <c r="AF24" s="384"/>
      <c r="AG24" s="384"/>
      <c r="AH24" s="384"/>
      <c r="AI24" s="385"/>
      <c r="AJ24" s="394"/>
      <c r="AK24" s="395"/>
      <c r="AL24" s="395"/>
      <c r="AM24" s="395"/>
      <c r="AN24" s="395"/>
      <c r="AO24" s="395"/>
      <c r="AP24" s="395"/>
      <c r="AQ24" s="395"/>
      <c r="AR24" s="395"/>
      <c r="AS24" s="395"/>
      <c r="AT24" s="395"/>
      <c r="AU24" s="395"/>
      <c r="AV24" s="395"/>
      <c r="AW24" s="395"/>
      <c r="AX24" s="395"/>
      <c r="AY24" s="395"/>
      <c r="AZ24" s="395"/>
      <c r="BA24" s="395"/>
      <c r="BB24" s="396"/>
    </row>
    <row r="25" spans="1:54" s="187" customFormat="1">
      <c r="A25" s="188"/>
      <c r="B25" s="193"/>
      <c r="C25" s="193"/>
      <c r="D25" s="391" t="s">
        <v>243</v>
      </c>
      <c r="E25" s="392"/>
      <c r="F25" s="392"/>
      <c r="G25" s="392"/>
      <c r="H25" s="392"/>
      <c r="I25" s="392"/>
      <c r="J25" s="392"/>
      <c r="K25" s="392"/>
      <c r="L25" s="392"/>
      <c r="M25" s="392"/>
      <c r="N25" s="392"/>
      <c r="O25" s="392"/>
      <c r="P25" s="392"/>
      <c r="Q25" s="392"/>
      <c r="R25" s="393"/>
      <c r="S25" s="397">
        <f>SUM(S11:AI24)</f>
        <v>0</v>
      </c>
      <c r="T25" s="397"/>
      <c r="U25" s="397"/>
      <c r="V25" s="397"/>
      <c r="W25" s="397"/>
      <c r="X25" s="397"/>
      <c r="Y25" s="397"/>
      <c r="Z25" s="397"/>
      <c r="AA25" s="397"/>
      <c r="AB25" s="397"/>
      <c r="AC25" s="397"/>
      <c r="AD25" s="397"/>
      <c r="AE25" s="397"/>
      <c r="AF25" s="397"/>
      <c r="AG25" s="397"/>
      <c r="AH25" s="397"/>
      <c r="AI25" s="397"/>
      <c r="AJ25" s="202"/>
      <c r="AK25" s="201"/>
      <c r="AL25" s="201"/>
      <c r="AM25" s="201"/>
      <c r="AN25" s="201"/>
      <c r="AO25" s="201"/>
      <c r="AP25" s="201"/>
      <c r="AQ25" s="201"/>
      <c r="AR25" s="201"/>
      <c r="AS25" s="201"/>
      <c r="AT25" s="201"/>
      <c r="AU25" s="201"/>
      <c r="AV25" s="201"/>
      <c r="AW25" s="201"/>
      <c r="AX25" s="201"/>
      <c r="AY25" s="201"/>
      <c r="AZ25" s="201"/>
      <c r="BA25" s="201"/>
      <c r="BB25" s="200"/>
    </row>
    <row r="26" spans="1:54" s="187" customFormat="1">
      <c r="A26" s="188"/>
      <c r="B26" s="193"/>
      <c r="C26" s="193"/>
      <c r="D26" s="211"/>
      <c r="E26" s="211"/>
      <c r="F26" s="211"/>
      <c r="G26" s="211"/>
      <c r="H26" s="211"/>
      <c r="I26" s="211"/>
      <c r="J26" s="211"/>
      <c r="K26" s="211"/>
      <c r="L26" s="211"/>
      <c r="M26" s="211"/>
      <c r="N26" s="211"/>
      <c r="O26" s="211"/>
      <c r="P26" s="211"/>
      <c r="Q26" s="211"/>
      <c r="R26" s="211"/>
      <c r="S26" s="188"/>
      <c r="T26" s="188"/>
      <c r="U26" s="188"/>
      <c r="V26" s="188"/>
      <c r="W26" s="188"/>
      <c r="X26" s="188"/>
      <c r="Y26" s="188"/>
      <c r="Z26" s="188"/>
      <c r="AA26" s="188"/>
      <c r="AB26" s="188"/>
      <c r="AC26" s="188"/>
      <c r="AD26" s="188"/>
      <c r="AE26" s="188"/>
      <c r="AF26" s="188"/>
      <c r="AG26" s="188"/>
      <c r="AH26" s="188"/>
      <c r="AI26" s="188"/>
      <c r="AJ26" s="188"/>
      <c r="AK26" s="188"/>
      <c r="AL26" s="188"/>
      <c r="AM26" s="188"/>
      <c r="AN26" s="188"/>
      <c r="AO26" s="188"/>
      <c r="AP26" s="188"/>
      <c r="AQ26" s="188"/>
      <c r="AR26" s="188"/>
      <c r="AS26" s="188"/>
      <c r="AT26" s="188"/>
      <c r="AU26" s="188"/>
      <c r="AV26" s="188"/>
      <c r="AW26" s="188"/>
      <c r="AX26" s="188"/>
      <c r="AY26" s="188"/>
      <c r="AZ26" s="188"/>
      <c r="BA26" s="188"/>
      <c r="BB26" s="188"/>
    </row>
    <row r="27" spans="1:54" s="187" customFormat="1">
      <c r="A27" s="188"/>
      <c r="B27" s="188" t="s">
        <v>249</v>
      </c>
      <c r="C27" s="188"/>
      <c r="D27" s="188"/>
      <c r="E27" s="188"/>
      <c r="F27" s="188"/>
      <c r="G27" s="188"/>
      <c r="H27" s="188"/>
      <c r="I27" s="188"/>
      <c r="J27" s="188"/>
      <c r="K27" s="188"/>
      <c r="L27" s="188"/>
      <c r="M27" s="188"/>
      <c r="N27" s="188"/>
      <c r="O27" s="188"/>
      <c r="P27" s="188"/>
      <c r="Q27" s="188"/>
      <c r="R27" s="188"/>
      <c r="S27" s="188"/>
      <c r="T27" s="188"/>
      <c r="U27" s="188"/>
      <c r="V27" s="188"/>
      <c r="W27" s="188"/>
      <c r="X27" s="188"/>
      <c r="Y27" s="188"/>
      <c r="Z27" s="188"/>
      <c r="AA27" s="188"/>
      <c r="AB27" s="188"/>
      <c r="AC27" s="188"/>
      <c r="AD27" s="188"/>
      <c r="AE27" s="188"/>
      <c r="AF27" s="188"/>
      <c r="AG27" s="188"/>
      <c r="AH27" s="188"/>
      <c r="AI27" s="188"/>
      <c r="AJ27" s="188"/>
      <c r="AK27" s="188"/>
      <c r="AL27" s="188"/>
      <c r="AM27" s="188"/>
      <c r="AN27" s="188"/>
      <c r="AO27" s="188"/>
      <c r="AP27" s="188"/>
      <c r="AQ27" s="188"/>
      <c r="AR27" s="188"/>
      <c r="AS27" s="188"/>
      <c r="AT27" s="188"/>
      <c r="AU27" s="188"/>
      <c r="AV27" s="188"/>
      <c r="AW27" s="188"/>
      <c r="AX27" s="188"/>
      <c r="AY27" s="188"/>
      <c r="AZ27" s="188"/>
      <c r="BA27" s="188"/>
      <c r="BB27" s="188"/>
    </row>
    <row r="28" spans="1:54" s="187" customFormat="1">
      <c r="A28" s="188"/>
      <c r="B28" s="188" t="s">
        <v>248</v>
      </c>
      <c r="C28" s="188"/>
      <c r="D28" s="188"/>
      <c r="E28" s="188"/>
      <c r="F28" s="188"/>
      <c r="G28" s="188"/>
      <c r="H28" s="188"/>
      <c r="I28" s="188"/>
      <c r="J28" s="188"/>
      <c r="K28" s="188"/>
      <c r="L28" s="188"/>
      <c r="M28" s="188"/>
      <c r="N28" s="188"/>
      <c r="O28" s="188"/>
      <c r="P28" s="188"/>
      <c r="Q28" s="188"/>
      <c r="R28" s="188"/>
      <c r="S28" s="188"/>
      <c r="T28" s="188"/>
      <c r="U28" s="188"/>
      <c r="V28" s="188"/>
      <c r="W28" s="188"/>
      <c r="X28" s="188"/>
      <c r="Y28" s="188"/>
      <c r="Z28" s="188"/>
      <c r="AA28" s="188"/>
      <c r="AB28" s="188"/>
      <c r="AC28" s="188"/>
      <c r="AD28" s="188"/>
      <c r="AE28" s="188"/>
      <c r="AF28" s="188"/>
      <c r="AG28" s="188"/>
      <c r="AH28" s="188"/>
      <c r="AI28" s="188"/>
      <c r="AJ28" s="188"/>
      <c r="AK28" s="188"/>
      <c r="AL28" s="188"/>
      <c r="AM28" s="188"/>
      <c r="AN28" s="188"/>
      <c r="AO28" s="188"/>
      <c r="AP28" s="188"/>
      <c r="AQ28" s="188"/>
      <c r="AR28" s="188"/>
      <c r="AS28" s="188"/>
      <c r="AT28" s="188"/>
      <c r="AU28" s="188"/>
      <c r="AV28" s="188"/>
      <c r="AW28" s="188"/>
      <c r="AX28" s="188"/>
      <c r="AY28" s="188"/>
      <c r="AZ28" s="188"/>
      <c r="BA28" s="188"/>
      <c r="BB28" s="188"/>
    </row>
    <row r="29" spans="1:54" s="187" customFormat="1">
      <c r="A29" s="188"/>
      <c r="B29" s="193"/>
      <c r="C29" s="193"/>
      <c r="D29" s="391" t="s">
        <v>247</v>
      </c>
      <c r="E29" s="392"/>
      <c r="F29" s="392"/>
      <c r="G29" s="392"/>
      <c r="H29" s="392"/>
      <c r="I29" s="392"/>
      <c r="J29" s="392"/>
      <c r="K29" s="392"/>
      <c r="L29" s="392"/>
      <c r="M29" s="392"/>
      <c r="N29" s="392"/>
      <c r="O29" s="392"/>
      <c r="P29" s="392"/>
      <c r="Q29" s="392"/>
      <c r="R29" s="393"/>
      <c r="S29" s="391" t="s">
        <v>246</v>
      </c>
      <c r="T29" s="392"/>
      <c r="U29" s="392"/>
      <c r="V29" s="392"/>
      <c r="W29" s="392"/>
      <c r="X29" s="392"/>
      <c r="Y29" s="392"/>
      <c r="Z29" s="392"/>
      <c r="AA29" s="392"/>
      <c r="AB29" s="392"/>
      <c r="AC29" s="392"/>
      <c r="AD29" s="392"/>
      <c r="AE29" s="392"/>
      <c r="AF29" s="392"/>
      <c r="AG29" s="392"/>
      <c r="AH29" s="392"/>
      <c r="AI29" s="393"/>
      <c r="AJ29" s="391" t="s">
        <v>245</v>
      </c>
      <c r="AK29" s="392"/>
      <c r="AL29" s="392"/>
      <c r="AM29" s="392"/>
      <c r="AN29" s="392"/>
      <c r="AO29" s="392"/>
      <c r="AP29" s="392"/>
      <c r="AQ29" s="392"/>
      <c r="AR29" s="392"/>
      <c r="AS29" s="392"/>
      <c r="AT29" s="392"/>
      <c r="AU29" s="392"/>
      <c r="AV29" s="392"/>
      <c r="AW29" s="392"/>
      <c r="AX29" s="392"/>
      <c r="AY29" s="392"/>
      <c r="AZ29" s="392"/>
      <c r="BA29" s="392"/>
      <c r="BB29" s="393"/>
    </row>
    <row r="30" spans="1:54" s="187" customFormat="1">
      <c r="A30" s="188"/>
      <c r="B30" s="188"/>
      <c r="C30" s="188"/>
      <c r="D30" s="210"/>
      <c r="E30" s="209"/>
      <c r="F30" s="209"/>
      <c r="G30" s="209"/>
      <c r="H30" s="209"/>
      <c r="I30" s="209"/>
      <c r="J30" s="209"/>
      <c r="K30" s="209"/>
      <c r="L30" s="209"/>
      <c r="M30" s="209"/>
      <c r="N30" s="209"/>
      <c r="O30" s="209"/>
      <c r="P30" s="209"/>
      <c r="Q30" s="209"/>
      <c r="R30" s="208"/>
      <c r="S30" s="383"/>
      <c r="T30" s="384"/>
      <c r="U30" s="384"/>
      <c r="V30" s="384"/>
      <c r="W30" s="384"/>
      <c r="X30" s="384"/>
      <c r="Y30" s="384"/>
      <c r="Z30" s="384"/>
      <c r="AA30" s="384"/>
      <c r="AB30" s="384"/>
      <c r="AC30" s="384"/>
      <c r="AD30" s="384"/>
      <c r="AE30" s="384"/>
      <c r="AF30" s="384"/>
      <c r="AG30" s="384"/>
      <c r="AH30" s="384"/>
      <c r="AI30" s="385"/>
      <c r="AJ30" s="386"/>
      <c r="AK30" s="387"/>
      <c r="AL30" s="387"/>
      <c r="AM30" s="387"/>
      <c r="AN30" s="387"/>
      <c r="AO30" s="387"/>
      <c r="AP30" s="387"/>
      <c r="AQ30" s="387"/>
      <c r="AR30" s="387"/>
      <c r="AS30" s="387"/>
      <c r="AT30" s="387"/>
      <c r="AU30" s="387"/>
      <c r="AV30" s="387"/>
      <c r="AW30" s="387"/>
      <c r="AX30" s="387"/>
      <c r="AY30" s="387"/>
      <c r="AZ30" s="387"/>
      <c r="BA30" s="387"/>
      <c r="BB30" s="388"/>
    </row>
    <row r="31" spans="1:54" s="187" customFormat="1">
      <c r="A31" s="188"/>
      <c r="B31" s="188"/>
      <c r="C31" s="188"/>
      <c r="D31" s="207" t="s">
        <v>244</v>
      </c>
      <c r="E31" s="188"/>
      <c r="F31" s="188"/>
      <c r="G31" s="188"/>
      <c r="H31" s="188"/>
      <c r="I31" s="188"/>
      <c r="J31" s="188"/>
      <c r="K31" s="188"/>
      <c r="L31" s="188"/>
      <c r="M31" s="188"/>
      <c r="N31" s="188"/>
      <c r="O31" s="188"/>
      <c r="P31" s="188"/>
      <c r="Q31" s="188"/>
      <c r="R31" s="203"/>
      <c r="S31" s="383"/>
      <c r="T31" s="384"/>
      <c r="U31" s="384"/>
      <c r="V31" s="384"/>
      <c r="W31" s="384"/>
      <c r="X31" s="384"/>
      <c r="Y31" s="384"/>
      <c r="Z31" s="384"/>
      <c r="AA31" s="384"/>
      <c r="AB31" s="384"/>
      <c r="AC31" s="384"/>
      <c r="AD31" s="384"/>
      <c r="AE31" s="384"/>
      <c r="AF31" s="384"/>
      <c r="AG31" s="384"/>
      <c r="AH31" s="384"/>
      <c r="AI31" s="385"/>
      <c r="AJ31" s="383"/>
      <c r="AK31" s="384"/>
      <c r="AL31" s="384"/>
      <c r="AM31" s="384"/>
      <c r="AN31" s="384"/>
      <c r="AO31" s="384"/>
      <c r="AP31" s="384"/>
      <c r="AQ31" s="384"/>
      <c r="AR31" s="384"/>
      <c r="AS31" s="384"/>
      <c r="AT31" s="384"/>
      <c r="AU31" s="384"/>
      <c r="AV31" s="384"/>
      <c r="AW31" s="384"/>
      <c r="AX31" s="384"/>
      <c r="AY31" s="384"/>
      <c r="AZ31" s="384"/>
      <c r="BA31" s="384"/>
      <c r="BB31" s="385"/>
    </row>
    <row r="32" spans="1:54" s="187" customFormat="1">
      <c r="A32" s="188"/>
      <c r="B32" s="188"/>
      <c r="C32" s="188"/>
      <c r="D32" s="206"/>
      <c r="E32" s="188"/>
      <c r="F32" s="188"/>
      <c r="G32" s="188"/>
      <c r="H32" s="188"/>
      <c r="I32" s="188"/>
      <c r="J32" s="188"/>
      <c r="K32" s="188"/>
      <c r="L32" s="188"/>
      <c r="M32" s="188"/>
      <c r="N32" s="188"/>
      <c r="O32" s="188"/>
      <c r="P32" s="188"/>
      <c r="Q32" s="188"/>
      <c r="R32" s="203"/>
      <c r="S32" s="383"/>
      <c r="T32" s="384"/>
      <c r="U32" s="384"/>
      <c r="V32" s="384"/>
      <c r="W32" s="384"/>
      <c r="X32" s="384"/>
      <c r="Y32" s="384"/>
      <c r="Z32" s="384"/>
      <c r="AA32" s="384"/>
      <c r="AB32" s="384"/>
      <c r="AC32" s="384"/>
      <c r="AD32" s="384"/>
      <c r="AE32" s="384"/>
      <c r="AF32" s="384"/>
      <c r="AG32" s="384"/>
      <c r="AH32" s="384"/>
      <c r="AI32" s="385"/>
      <c r="AJ32" s="383"/>
      <c r="AK32" s="384"/>
      <c r="AL32" s="384"/>
      <c r="AM32" s="384"/>
      <c r="AN32" s="384"/>
      <c r="AO32" s="384"/>
      <c r="AP32" s="384"/>
      <c r="AQ32" s="384"/>
      <c r="AR32" s="384"/>
      <c r="AS32" s="384"/>
      <c r="AT32" s="384"/>
      <c r="AU32" s="384"/>
      <c r="AV32" s="384"/>
      <c r="AW32" s="384"/>
      <c r="AX32" s="384"/>
      <c r="AY32" s="384"/>
      <c r="AZ32" s="384"/>
      <c r="BA32" s="384"/>
      <c r="BB32" s="385"/>
    </row>
    <row r="33" spans="1:54" s="187" customFormat="1">
      <c r="A33" s="188"/>
      <c r="B33" s="188"/>
      <c r="C33" s="188"/>
      <c r="D33" s="206"/>
      <c r="E33" s="188"/>
      <c r="F33" s="188"/>
      <c r="G33" s="188"/>
      <c r="H33" s="188"/>
      <c r="I33" s="188"/>
      <c r="J33" s="188"/>
      <c r="K33" s="188"/>
      <c r="L33" s="188"/>
      <c r="M33" s="188"/>
      <c r="N33" s="188"/>
      <c r="O33" s="188"/>
      <c r="P33" s="188"/>
      <c r="Q33" s="188"/>
      <c r="R33" s="203"/>
      <c r="S33" s="383"/>
      <c r="T33" s="384"/>
      <c r="U33" s="384"/>
      <c r="V33" s="384"/>
      <c r="W33" s="384"/>
      <c r="X33" s="384"/>
      <c r="Y33" s="384"/>
      <c r="Z33" s="384"/>
      <c r="AA33" s="384"/>
      <c r="AB33" s="384"/>
      <c r="AC33" s="384"/>
      <c r="AD33" s="384"/>
      <c r="AE33" s="384"/>
      <c r="AF33" s="384"/>
      <c r="AG33" s="384"/>
      <c r="AH33" s="384"/>
      <c r="AI33" s="385"/>
      <c r="AJ33" s="383"/>
      <c r="AK33" s="384"/>
      <c r="AL33" s="384"/>
      <c r="AM33" s="384"/>
      <c r="AN33" s="384"/>
      <c r="AO33" s="384"/>
      <c r="AP33" s="384"/>
      <c r="AQ33" s="384"/>
      <c r="AR33" s="384"/>
      <c r="AS33" s="384"/>
      <c r="AT33" s="384"/>
      <c r="AU33" s="384"/>
      <c r="AV33" s="384"/>
      <c r="AW33" s="384"/>
      <c r="AX33" s="384"/>
      <c r="AY33" s="384"/>
      <c r="AZ33" s="384"/>
      <c r="BA33" s="384"/>
      <c r="BB33" s="385"/>
    </row>
    <row r="34" spans="1:54" s="187" customFormat="1">
      <c r="A34" s="188"/>
      <c r="B34" s="188"/>
      <c r="C34" s="188"/>
      <c r="D34" s="206"/>
      <c r="E34" s="188"/>
      <c r="F34" s="188"/>
      <c r="G34" s="188"/>
      <c r="H34" s="188"/>
      <c r="I34" s="188"/>
      <c r="J34" s="188"/>
      <c r="K34" s="188"/>
      <c r="L34" s="188"/>
      <c r="M34" s="188"/>
      <c r="N34" s="188"/>
      <c r="O34" s="188"/>
      <c r="P34" s="188"/>
      <c r="Q34" s="188"/>
      <c r="R34" s="203"/>
      <c r="S34" s="383"/>
      <c r="T34" s="384"/>
      <c r="U34" s="384"/>
      <c r="V34" s="384"/>
      <c r="W34" s="384"/>
      <c r="X34" s="384"/>
      <c r="Y34" s="384"/>
      <c r="Z34" s="384"/>
      <c r="AA34" s="384"/>
      <c r="AB34" s="384"/>
      <c r="AC34" s="384"/>
      <c r="AD34" s="384"/>
      <c r="AE34" s="384"/>
      <c r="AF34" s="384"/>
      <c r="AG34" s="384"/>
      <c r="AH34" s="384"/>
      <c r="AI34" s="385"/>
      <c r="AJ34" s="383"/>
      <c r="AK34" s="384"/>
      <c r="AL34" s="384"/>
      <c r="AM34" s="384"/>
      <c r="AN34" s="384"/>
      <c r="AO34" s="384"/>
      <c r="AP34" s="384"/>
      <c r="AQ34" s="384"/>
      <c r="AR34" s="384"/>
      <c r="AS34" s="384"/>
      <c r="AT34" s="384"/>
      <c r="AU34" s="384"/>
      <c r="AV34" s="384"/>
      <c r="AW34" s="384"/>
      <c r="AX34" s="384"/>
      <c r="AY34" s="384"/>
      <c r="AZ34" s="384"/>
      <c r="BA34" s="384"/>
      <c r="BB34" s="385"/>
    </row>
    <row r="35" spans="1:54" s="187" customFormat="1">
      <c r="A35" s="188"/>
      <c r="B35" s="188"/>
      <c r="C35" s="188"/>
      <c r="D35" s="206"/>
      <c r="E35" s="188"/>
      <c r="F35" s="188"/>
      <c r="G35" s="188"/>
      <c r="H35" s="188"/>
      <c r="I35" s="188"/>
      <c r="J35" s="188"/>
      <c r="K35" s="188"/>
      <c r="L35" s="188"/>
      <c r="M35" s="188"/>
      <c r="N35" s="188"/>
      <c r="O35" s="188"/>
      <c r="P35" s="188"/>
      <c r="Q35" s="188"/>
      <c r="R35" s="203"/>
      <c r="S35" s="383"/>
      <c r="T35" s="384"/>
      <c r="U35" s="384"/>
      <c r="V35" s="384"/>
      <c r="W35" s="384"/>
      <c r="X35" s="384"/>
      <c r="Y35" s="384"/>
      <c r="Z35" s="384"/>
      <c r="AA35" s="384"/>
      <c r="AB35" s="384"/>
      <c r="AC35" s="384"/>
      <c r="AD35" s="384"/>
      <c r="AE35" s="384"/>
      <c r="AF35" s="384"/>
      <c r="AG35" s="384"/>
      <c r="AH35" s="384"/>
      <c r="AI35" s="385"/>
      <c r="AJ35" s="383"/>
      <c r="AK35" s="384"/>
      <c r="AL35" s="384"/>
      <c r="AM35" s="384"/>
      <c r="AN35" s="384"/>
      <c r="AO35" s="384"/>
      <c r="AP35" s="384"/>
      <c r="AQ35" s="384"/>
      <c r="AR35" s="384"/>
      <c r="AS35" s="384"/>
      <c r="AT35" s="384"/>
      <c r="AU35" s="384"/>
      <c r="AV35" s="384"/>
      <c r="AW35" s="384"/>
      <c r="AX35" s="384"/>
      <c r="AY35" s="384"/>
      <c r="AZ35" s="384"/>
      <c r="BA35" s="384"/>
      <c r="BB35" s="385"/>
    </row>
    <row r="36" spans="1:54" s="187" customFormat="1">
      <c r="A36" s="188"/>
      <c r="B36" s="188"/>
      <c r="C36" s="188"/>
      <c r="D36" s="206"/>
      <c r="E36" s="188"/>
      <c r="F36" s="188"/>
      <c r="G36" s="188"/>
      <c r="H36" s="188"/>
      <c r="I36" s="188"/>
      <c r="J36" s="188"/>
      <c r="K36" s="188"/>
      <c r="L36" s="188"/>
      <c r="M36" s="188"/>
      <c r="N36" s="188"/>
      <c r="O36" s="188"/>
      <c r="P36" s="188"/>
      <c r="Q36" s="188"/>
      <c r="R36" s="203"/>
      <c r="S36" s="383"/>
      <c r="T36" s="384"/>
      <c r="U36" s="384"/>
      <c r="V36" s="384"/>
      <c r="W36" s="384"/>
      <c r="X36" s="384"/>
      <c r="Y36" s="384"/>
      <c r="Z36" s="384"/>
      <c r="AA36" s="384"/>
      <c r="AB36" s="384"/>
      <c r="AC36" s="384"/>
      <c r="AD36" s="384"/>
      <c r="AE36" s="384"/>
      <c r="AF36" s="384"/>
      <c r="AG36" s="384"/>
      <c r="AH36" s="384"/>
      <c r="AI36" s="385"/>
      <c r="AJ36" s="383"/>
      <c r="AK36" s="384"/>
      <c r="AL36" s="384"/>
      <c r="AM36" s="384"/>
      <c r="AN36" s="384"/>
      <c r="AO36" s="384"/>
      <c r="AP36" s="384"/>
      <c r="AQ36" s="384"/>
      <c r="AR36" s="384"/>
      <c r="AS36" s="384"/>
      <c r="AT36" s="384"/>
      <c r="AU36" s="384"/>
      <c r="AV36" s="384"/>
      <c r="AW36" s="384"/>
      <c r="AX36" s="384"/>
      <c r="AY36" s="384"/>
      <c r="AZ36" s="384"/>
      <c r="BA36" s="384"/>
      <c r="BB36" s="385"/>
    </row>
    <row r="37" spans="1:54" s="187" customFormat="1">
      <c r="A37" s="188"/>
      <c r="B37" s="188"/>
      <c r="C37" s="188"/>
      <c r="D37" s="206"/>
      <c r="E37" s="188"/>
      <c r="F37" s="188"/>
      <c r="G37" s="188"/>
      <c r="H37" s="188"/>
      <c r="I37" s="188"/>
      <c r="J37" s="188"/>
      <c r="K37" s="188"/>
      <c r="L37" s="188"/>
      <c r="M37" s="188"/>
      <c r="N37" s="188"/>
      <c r="O37" s="188"/>
      <c r="P37" s="188"/>
      <c r="Q37" s="188"/>
      <c r="R37" s="203"/>
      <c r="S37" s="383"/>
      <c r="T37" s="384"/>
      <c r="U37" s="384"/>
      <c r="V37" s="384"/>
      <c r="W37" s="384"/>
      <c r="X37" s="384"/>
      <c r="Y37" s="384"/>
      <c r="Z37" s="384"/>
      <c r="AA37" s="384"/>
      <c r="AB37" s="384"/>
      <c r="AC37" s="384"/>
      <c r="AD37" s="384"/>
      <c r="AE37" s="384"/>
      <c r="AF37" s="384"/>
      <c r="AG37" s="384"/>
      <c r="AH37" s="384"/>
      <c r="AI37" s="385"/>
      <c r="AJ37" s="383"/>
      <c r="AK37" s="384"/>
      <c r="AL37" s="384"/>
      <c r="AM37" s="384"/>
      <c r="AN37" s="384"/>
      <c r="AO37" s="384"/>
      <c r="AP37" s="384"/>
      <c r="AQ37" s="384"/>
      <c r="AR37" s="384"/>
      <c r="AS37" s="384"/>
      <c r="AT37" s="384"/>
      <c r="AU37" s="384"/>
      <c r="AV37" s="384"/>
      <c r="AW37" s="384"/>
      <c r="AX37" s="384"/>
      <c r="AY37" s="384"/>
      <c r="AZ37" s="384"/>
      <c r="BA37" s="384"/>
      <c r="BB37" s="385"/>
    </row>
    <row r="38" spans="1:54" s="187" customFormat="1">
      <c r="A38" s="188"/>
      <c r="B38" s="188"/>
      <c r="C38" s="188"/>
      <c r="D38" s="206"/>
      <c r="E38" s="188"/>
      <c r="F38" s="188"/>
      <c r="G38" s="188"/>
      <c r="H38" s="188"/>
      <c r="I38" s="188"/>
      <c r="J38" s="188"/>
      <c r="K38" s="188"/>
      <c r="L38" s="188"/>
      <c r="M38" s="188"/>
      <c r="N38" s="188"/>
      <c r="O38" s="188"/>
      <c r="P38" s="188"/>
      <c r="Q38" s="188"/>
      <c r="R38" s="203"/>
      <c r="S38" s="383"/>
      <c r="T38" s="384"/>
      <c r="U38" s="384"/>
      <c r="V38" s="384"/>
      <c r="W38" s="384"/>
      <c r="X38" s="384"/>
      <c r="Y38" s="384"/>
      <c r="Z38" s="384"/>
      <c r="AA38" s="384"/>
      <c r="AB38" s="384"/>
      <c r="AC38" s="384"/>
      <c r="AD38" s="384"/>
      <c r="AE38" s="384"/>
      <c r="AF38" s="384"/>
      <c r="AG38" s="384"/>
      <c r="AH38" s="384"/>
      <c r="AI38" s="385"/>
      <c r="AJ38" s="383"/>
      <c r="AK38" s="384"/>
      <c r="AL38" s="384"/>
      <c r="AM38" s="384"/>
      <c r="AN38" s="384"/>
      <c r="AO38" s="384"/>
      <c r="AP38" s="384"/>
      <c r="AQ38" s="384"/>
      <c r="AR38" s="384"/>
      <c r="AS38" s="384"/>
      <c r="AT38" s="384"/>
      <c r="AU38" s="384"/>
      <c r="AV38" s="384"/>
      <c r="AW38" s="384"/>
      <c r="AX38" s="384"/>
      <c r="AY38" s="384"/>
      <c r="AZ38" s="384"/>
      <c r="BA38" s="384"/>
      <c r="BB38" s="385"/>
    </row>
    <row r="39" spans="1:54" s="187" customFormat="1">
      <c r="A39" s="188"/>
      <c r="B39" s="188"/>
      <c r="C39" s="188"/>
      <c r="D39" s="206"/>
      <c r="E39" s="188"/>
      <c r="F39" s="188"/>
      <c r="G39" s="188"/>
      <c r="H39" s="188"/>
      <c r="I39" s="188"/>
      <c r="J39" s="188"/>
      <c r="K39" s="188"/>
      <c r="L39" s="188"/>
      <c r="M39" s="188"/>
      <c r="N39" s="188"/>
      <c r="O39" s="188"/>
      <c r="P39" s="188"/>
      <c r="Q39" s="188"/>
      <c r="R39" s="203"/>
      <c r="S39" s="383"/>
      <c r="T39" s="384"/>
      <c r="U39" s="384"/>
      <c r="V39" s="384"/>
      <c r="W39" s="384"/>
      <c r="X39" s="384"/>
      <c r="Y39" s="384"/>
      <c r="Z39" s="384"/>
      <c r="AA39" s="384"/>
      <c r="AB39" s="384"/>
      <c r="AC39" s="384"/>
      <c r="AD39" s="384"/>
      <c r="AE39" s="384"/>
      <c r="AF39" s="384"/>
      <c r="AG39" s="384"/>
      <c r="AH39" s="384"/>
      <c r="AI39" s="385"/>
      <c r="AJ39" s="383"/>
      <c r="AK39" s="384"/>
      <c r="AL39" s="384"/>
      <c r="AM39" s="384"/>
      <c r="AN39" s="384"/>
      <c r="AO39" s="384"/>
      <c r="AP39" s="384"/>
      <c r="AQ39" s="384"/>
      <c r="AR39" s="384"/>
      <c r="AS39" s="384"/>
      <c r="AT39" s="384"/>
      <c r="AU39" s="384"/>
      <c r="AV39" s="384"/>
      <c r="AW39" s="384"/>
      <c r="AX39" s="384"/>
      <c r="AY39" s="384"/>
      <c r="AZ39" s="384"/>
      <c r="BA39" s="384"/>
      <c r="BB39" s="385"/>
    </row>
    <row r="40" spans="1:54" s="187" customFormat="1">
      <c r="A40" s="188"/>
      <c r="B40" s="188"/>
      <c r="C40" s="188"/>
      <c r="D40" s="206"/>
      <c r="E40" s="188"/>
      <c r="F40" s="188"/>
      <c r="G40" s="188"/>
      <c r="H40" s="188"/>
      <c r="I40" s="188"/>
      <c r="J40" s="188"/>
      <c r="K40" s="188"/>
      <c r="L40" s="188"/>
      <c r="M40" s="188"/>
      <c r="N40" s="188"/>
      <c r="O40" s="188"/>
      <c r="P40" s="188"/>
      <c r="Q40" s="188"/>
      <c r="R40" s="203"/>
      <c r="S40" s="383"/>
      <c r="T40" s="384"/>
      <c r="U40" s="384"/>
      <c r="V40" s="384"/>
      <c r="W40" s="384"/>
      <c r="X40" s="384"/>
      <c r="Y40" s="384"/>
      <c r="Z40" s="384"/>
      <c r="AA40" s="384"/>
      <c r="AB40" s="384"/>
      <c r="AC40" s="384"/>
      <c r="AD40" s="384"/>
      <c r="AE40" s="384"/>
      <c r="AF40" s="384"/>
      <c r="AG40" s="384"/>
      <c r="AH40" s="384"/>
      <c r="AI40" s="385"/>
      <c r="AJ40" s="383"/>
      <c r="AK40" s="384"/>
      <c r="AL40" s="384"/>
      <c r="AM40" s="384"/>
      <c r="AN40" s="384"/>
      <c r="AO40" s="384"/>
      <c r="AP40" s="384"/>
      <c r="AQ40" s="384"/>
      <c r="AR40" s="384"/>
      <c r="AS40" s="384"/>
      <c r="AT40" s="384"/>
      <c r="AU40" s="384"/>
      <c r="AV40" s="384"/>
      <c r="AW40" s="384"/>
      <c r="AX40" s="384"/>
      <c r="AY40" s="384"/>
      <c r="AZ40" s="384"/>
      <c r="BA40" s="384"/>
      <c r="BB40" s="385"/>
    </row>
    <row r="41" spans="1:54" s="187" customFormat="1">
      <c r="A41" s="188"/>
      <c r="B41" s="188"/>
      <c r="C41" s="188"/>
      <c r="D41" s="206"/>
      <c r="E41" s="188"/>
      <c r="F41" s="188"/>
      <c r="G41" s="188"/>
      <c r="H41" s="188"/>
      <c r="I41" s="188"/>
      <c r="J41" s="188"/>
      <c r="K41" s="188"/>
      <c r="L41" s="188"/>
      <c r="M41" s="188"/>
      <c r="N41" s="188"/>
      <c r="O41" s="188"/>
      <c r="P41" s="188"/>
      <c r="Q41" s="188"/>
      <c r="R41" s="203"/>
      <c r="S41" s="383"/>
      <c r="T41" s="384"/>
      <c r="U41" s="384"/>
      <c r="V41" s="384"/>
      <c r="W41" s="384"/>
      <c r="X41" s="384"/>
      <c r="Y41" s="384"/>
      <c r="Z41" s="384"/>
      <c r="AA41" s="384"/>
      <c r="AB41" s="384"/>
      <c r="AC41" s="384"/>
      <c r="AD41" s="384"/>
      <c r="AE41" s="384"/>
      <c r="AF41" s="384"/>
      <c r="AG41" s="384"/>
      <c r="AH41" s="384"/>
      <c r="AI41" s="385"/>
      <c r="AJ41" s="383"/>
      <c r="AK41" s="384"/>
      <c r="AL41" s="384"/>
      <c r="AM41" s="384"/>
      <c r="AN41" s="384"/>
      <c r="AO41" s="384"/>
      <c r="AP41" s="384"/>
      <c r="AQ41" s="384"/>
      <c r="AR41" s="384"/>
      <c r="AS41" s="384"/>
      <c r="AT41" s="384"/>
      <c r="AU41" s="384"/>
      <c r="AV41" s="384"/>
      <c r="AW41" s="384"/>
      <c r="AX41" s="384"/>
      <c r="AY41" s="384"/>
      <c r="AZ41" s="384"/>
      <c r="BA41" s="384"/>
      <c r="BB41" s="385"/>
    </row>
    <row r="42" spans="1:54" s="187" customFormat="1">
      <c r="A42" s="188"/>
      <c r="B42" s="188"/>
      <c r="C42" s="188"/>
      <c r="D42" s="206"/>
      <c r="E42" s="188"/>
      <c r="F42" s="188"/>
      <c r="G42" s="188"/>
      <c r="H42" s="188"/>
      <c r="I42" s="188"/>
      <c r="J42" s="188"/>
      <c r="K42" s="188"/>
      <c r="L42" s="188"/>
      <c r="M42" s="188"/>
      <c r="N42" s="188"/>
      <c r="O42" s="188"/>
      <c r="P42" s="188"/>
      <c r="Q42" s="188"/>
      <c r="R42" s="203"/>
      <c r="S42" s="383"/>
      <c r="T42" s="384"/>
      <c r="U42" s="384"/>
      <c r="V42" s="384"/>
      <c r="W42" s="384"/>
      <c r="X42" s="384"/>
      <c r="Y42" s="384"/>
      <c r="Z42" s="384"/>
      <c r="AA42" s="384"/>
      <c r="AB42" s="384"/>
      <c r="AC42" s="384"/>
      <c r="AD42" s="384"/>
      <c r="AE42" s="384"/>
      <c r="AF42" s="384"/>
      <c r="AG42" s="384"/>
      <c r="AH42" s="384"/>
      <c r="AI42" s="385"/>
      <c r="AJ42" s="383"/>
      <c r="AK42" s="384"/>
      <c r="AL42" s="384"/>
      <c r="AM42" s="384"/>
      <c r="AN42" s="384"/>
      <c r="AO42" s="384"/>
      <c r="AP42" s="384"/>
      <c r="AQ42" s="384"/>
      <c r="AR42" s="384"/>
      <c r="AS42" s="384"/>
      <c r="AT42" s="384"/>
      <c r="AU42" s="384"/>
      <c r="AV42" s="384"/>
      <c r="AW42" s="384"/>
      <c r="AX42" s="384"/>
      <c r="AY42" s="384"/>
      <c r="AZ42" s="384"/>
      <c r="BA42" s="384"/>
      <c r="BB42" s="385"/>
    </row>
    <row r="43" spans="1:54" s="187" customFormat="1">
      <c r="A43" s="188"/>
      <c r="B43" s="188"/>
      <c r="C43" s="188"/>
      <c r="D43" s="205"/>
      <c r="E43" s="204"/>
      <c r="F43" s="188"/>
      <c r="G43" s="188"/>
      <c r="H43" s="188"/>
      <c r="I43" s="188"/>
      <c r="J43" s="188"/>
      <c r="K43" s="188"/>
      <c r="L43" s="188"/>
      <c r="M43" s="188"/>
      <c r="N43" s="188"/>
      <c r="O43" s="188"/>
      <c r="P43" s="188"/>
      <c r="Q43" s="188"/>
      <c r="R43" s="203"/>
      <c r="S43" s="383"/>
      <c r="T43" s="384"/>
      <c r="U43" s="384"/>
      <c r="V43" s="384"/>
      <c r="W43" s="384"/>
      <c r="X43" s="384"/>
      <c r="Y43" s="384"/>
      <c r="Z43" s="384"/>
      <c r="AA43" s="384"/>
      <c r="AB43" s="384"/>
      <c r="AC43" s="384"/>
      <c r="AD43" s="384"/>
      <c r="AE43" s="384"/>
      <c r="AF43" s="384"/>
      <c r="AG43" s="384"/>
      <c r="AH43" s="384"/>
      <c r="AI43" s="385"/>
      <c r="AJ43" s="394"/>
      <c r="AK43" s="395"/>
      <c r="AL43" s="395"/>
      <c r="AM43" s="395"/>
      <c r="AN43" s="395"/>
      <c r="AO43" s="395"/>
      <c r="AP43" s="395"/>
      <c r="AQ43" s="395"/>
      <c r="AR43" s="395"/>
      <c r="AS43" s="395"/>
      <c r="AT43" s="395"/>
      <c r="AU43" s="395"/>
      <c r="AV43" s="395"/>
      <c r="AW43" s="395"/>
      <c r="AX43" s="395"/>
      <c r="AY43" s="395"/>
      <c r="AZ43" s="395"/>
      <c r="BA43" s="395"/>
      <c r="BB43" s="396"/>
    </row>
    <row r="44" spans="1:54" s="187" customFormat="1">
      <c r="A44" s="188"/>
      <c r="B44" s="193"/>
      <c r="C44" s="193"/>
      <c r="D44" s="391" t="s">
        <v>243</v>
      </c>
      <c r="E44" s="392"/>
      <c r="F44" s="392"/>
      <c r="G44" s="392"/>
      <c r="H44" s="392"/>
      <c r="I44" s="392"/>
      <c r="J44" s="392"/>
      <c r="K44" s="392"/>
      <c r="L44" s="392"/>
      <c r="M44" s="392"/>
      <c r="N44" s="392"/>
      <c r="O44" s="392"/>
      <c r="P44" s="392"/>
      <c r="Q44" s="392"/>
      <c r="R44" s="393"/>
      <c r="S44" s="397">
        <f>SUM(S30:AI43)</f>
        <v>0</v>
      </c>
      <c r="T44" s="397"/>
      <c r="U44" s="397"/>
      <c r="V44" s="397"/>
      <c r="W44" s="397"/>
      <c r="X44" s="397"/>
      <c r="Y44" s="397"/>
      <c r="Z44" s="397"/>
      <c r="AA44" s="397"/>
      <c r="AB44" s="397"/>
      <c r="AC44" s="397"/>
      <c r="AD44" s="397"/>
      <c r="AE44" s="397"/>
      <c r="AF44" s="397"/>
      <c r="AG44" s="397"/>
      <c r="AH44" s="397"/>
      <c r="AI44" s="397"/>
      <c r="AJ44" s="202"/>
      <c r="AK44" s="201"/>
      <c r="AL44" s="201"/>
      <c r="AM44" s="201"/>
      <c r="AN44" s="201"/>
      <c r="AO44" s="201"/>
      <c r="AP44" s="201"/>
      <c r="AQ44" s="201"/>
      <c r="AR44" s="201"/>
      <c r="AS44" s="201"/>
      <c r="AT44" s="201"/>
      <c r="AU44" s="201"/>
      <c r="AV44" s="201"/>
      <c r="AW44" s="201"/>
      <c r="AX44" s="201"/>
      <c r="AY44" s="201"/>
      <c r="AZ44" s="201"/>
      <c r="BA44" s="201"/>
      <c r="BB44" s="200"/>
    </row>
    <row r="45" spans="1:54" s="187" customFormat="1">
      <c r="A45" s="188"/>
      <c r="B45" s="188"/>
      <c r="C45" s="188"/>
      <c r="D45" s="188"/>
      <c r="E45" s="188"/>
      <c r="F45" s="188"/>
      <c r="G45" s="188"/>
      <c r="H45" s="188"/>
      <c r="I45" s="188"/>
      <c r="J45" s="188"/>
      <c r="K45" s="188"/>
      <c r="L45" s="188"/>
      <c r="M45" s="188"/>
      <c r="N45" s="188"/>
      <c r="O45" s="188"/>
      <c r="P45" s="188"/>
      <c r="Q45" s="188"/>
      <c r="R45" s="188"/>
      <c r="S45" s="188"/>
      <c r="T45" s="188"/>
      <c r="U45" s="188"/>
      <c r="V45" s="188"/>
      <c r="W45" s="188"/>
      <c r="X45" s="188"/>
      <c r="Y45" s="188"/>
      <c r="Z45" s="188"/>
      <c r="AA45" s="188"/>
      <c r="AB45" s="188"/>
      <c r="AC45" s="188"/>
      <c r="AD45" s="188"/>
      <c r="AE45" s="188"/>
      <c r="AF45" s="188"/>
      <c r="AG45" s="188"/>
      <c r="AH45" s="188"/>
      <c r="AI45" s="188"/>
      <c r="AJ45" s="188"/>
      <c r="AK45" s="188"/>
      <c r="AL45" s="188"/>
      <c r="AM45" s="188"/>
      <c r="AN45" s="188"/>
      <c r="AO45" s="188"/>
      <c r="AP45" s="188"/>
      <c r="AQ45" s="188"/>
      <c r="AR45" s="188"/>
      <c r="AS45" s="188"/>
      <c r="AT45" s="188"/>
      <c r="AU45" s="188"/>
      <c r="AV45" s="188"/>
      <c r="AW45" s="188"/>
      <c r="AX45" s="188"/>
      <c r="AY45" s="188"/>
      <c r="AZ45" s="188"/>
      <c r="BA45" s="188"/>
      <c r="BB45" s="188"/>
    </row>
    <row r="46" spans="1:54" s="187" customFormat="1">
      <c r="A46" s="188"/>
      <c r="B46" s="188"/>
      <c r="C46" s="188"/>
      <c r="D46" s="188"/>
      <c r="E46" s="188"/>
      <c r="F46" s="188"/>
      <c r="G46" s="188"/>
      <c r="H46" s="188"/>
      <c r="I46" s="188"/>
      <c r="J46" s="188"/>
      <c r="K46" s="188"/>
      <c r="L46" s="188"/>
      <c r="M46" s="188"/>
      <c r="N46" s="188"/>
      <c r="O46" s="188"/>
      <c r="P46" s="188"/>
      <c r="Q46" s="188"/>
      <c r="R46" s="188"/>
      <c r="S46" s="188"/>
      <c r="T46" s="188"/>
      <c r="U46" s="188"/>
      <c r="V46" s="188"/>
      <c r="W46" s="188"/>
      <c r="X46" s="188"/>
      <c r="Y46" s="188"/>
      <c r="Z46" s="188"/>
      <c r="AA46" s="188"/>
      <c r="AB46" s="188"/>
      <c r="AC46" s="188"/>
      <c r="AD46" s="188"/>
      <c r="AE46" s="188"/>
      <c r="AF46" s="188"/>
      <c r="AG46" s="188"/>
      <c r="AH46" s="188"/>
      <c r="AI46" s="188"/>
      <c r="AJ46" s="188"/>
      <c r="AK46" s="188"/>
      <c r="AL46" s="188"/>
      <c r="AM46" s="188"/>
      <c r="AN46" s="188"/>
      <c r="AO46" s="188"/>
      <c r="AP46" s="188"/>
      <c r="AQ46" s="188"/>
      <c r="AR46" s="188"/>
      <c r="AS46" s="188"/>
      <c r="AT46" s="188"/>
      <c r="AU46" s="188"/>
      <c r="AV46" s="188"/>
      <c r="AW46" s="188"/>
      <c r="AX46" s="188"/>
      <c r="AY46" s="188"/>
      <c r="AZ46" s="188"/>
      <c r="BA46" s="188"/>
      <c r="BB46" s="188"/>
    </row>
    <row r="47" spans="1:54" s="187" customFormat="1">
      <c r="A47" s="188"/>
      <c r="B47" s="188" t="s">
        <v>242</v>
      </c>
      <c r="C47" s="188" t="s">
        <v>241</v>
      </c>
      <c r="D47" s="188"/>
      <c r="E47" s="188"/>
      <c r="F47" s="188"/>
      <c r="G47" s="188"/>
      <c r="H47" s="188"/>
      <c r="I47" s="188"/>
      <c r="J47" s="188"/>
      <c r="K47" s="188"/>
      <c r="L47" s="188"/>
      <c r="M47" s="188"/>
      <c r="N47" s="188"/>
      <c r="O47" s="188"/>
      <c r="P47" s="188"/>
      <c r="Q47" s="188"/>
      <c r="R47" s="188"/>
      <c r="S47" s="188"/>
      <c r="T47" s="188"/>
      <c r="U47" s="188"/>
      <c r="V47" s="188"/>
      <c r="W47" s="188"/>
      <c r="X47" s="188"/>
      <c r="Y47" s="188"/>
      <c r="Z47" s="188"/>
      <c r="AA47" s="188"/>
      <c r="AB47" s="188"/>
      <c r="AC47" s="188"/>
      <c r="AD47" s="188"/>
      <c r="AE47" s="188"/>
      <c r="AF47" s="188"/>
      <c r="AG47" s="188"/>
      <c r="AH47" s="188"/>
      <c r="AI47" s="188"/>
      <c r="AJ47" s="188"/>
      <c r="AK47" s="188"/>
      <c r="AL47" s="188"/>
      <c r="AM47" s="188"/>
      <c r="AN47" s="188"/>
      <c r="AO47" s="188"/>
      <c r="AP47" s="188"/>
      <c r="AQ47" s="188"/>
      <c r="AR47" s="188"/>
      <c r="AS47" s="188"/>
      <c r="AT47" s="188"/>
      <c r="AU47" s="188"/>
      <c r="AV47" s="188"/>
      <c r="AW47" s="188"/>
      <c r="AX47" s="188"/>
      <c r="AY47" s="188"/>
      <c r="AZ47" s="188"/>
      <c r="BA47" s="188"/>
      <c r="BB47" s="188"/>
    </row>
    <row r="48" spans="1:54" s="187" customFormat="1">
      <c r="A48" s="188"/>
      <c r="B48" s="188"/>
      <c r="C48" s="188"/>
      <c r="D48" s="188"/>
      <c r="E48" s="188"/>
      <c r="F48" s="188"/>
      <c r="G48" s="188"/>
      <c r="H48" s="188"/>
      <c r="I48" s="188"/>
      <c r="J48" s="188"/>
      <c r="K48" s="188"/>
      <c r="L48" s="188"/>
      <c r="M48" s="188"/>
      <c r="N48" s="188"/>
      <c r="O48" s="188"/>
      <c r="P48" s="188"/>
      <c r="Q48" s="188"/>
      <c r="R48" s="188"/>
      <c r="S48" s="188"/>
      <c r="T48" s="188"/>
      <c r="U48" s="188"/>
      <c r="V48" s="188"/>
      <c r="W48" s="188"/>
      <c r="X48" s="188"/>
      <c r="Y48" s="188"/>
      <c r="Z48" s="188"/>
      <c r="AA48" s="188"/>
      <c r="AB48" s="188"/>
      <c r="AC48" s="188"/>
      <c r="AD48" s="188"/>
      <c r="AE48" s="188"/>
      <c r="AF48" s="188"/>
      <c r="AG48" s="188"/>
      <c r="AH48" s="188"/>
      <c r="AI48" s="188"/>
      <c r="AJ48" s="188"/>
      <c r="AK48" s="188"/>
      <c r="AL48" s="188"/>
      <c r="AM48" s="188"/>
      <c r="AN48" s="188"/>
      <c r="AO48" s="188"/>
      <c r="AP48" s="188"/>
      <c r="AQ48" s="188"/>
      <c r="AR48" s="188"/>
      <c r="AS48" s="188"/>
      <c r="AT48" s="188"/>
      <c r="AU48" s="188"/>
      <c r="AV48" s="188"/>
      <c r="AW48" s="188"/>
      <c r="AX48" s="188"/>
      <c r="AY48" s="188"/>
      <c r="AZ48" s="188"/>
      <c r="BA48" s="188"/>
      <c r="BB48" s="188"/>
    </row>
    <row r="49" spans="1:54" s="187" customFormat="1">
      <c r="A49" s="188"/>
      <c r="B49" s="188"/>
      <c r="C49" s="199"/>
      <c r="D49" s="398" t="str">
        <f>様式第２号!T2</f>
        <v>令和　　年　　月　　日</v>
      </c>
      <c r="E49" s="398"/>
      <c r="F49" s="398"/>
      <c r="G49" s="398"/>
      <c r="H49" s="398"/>
      <c r="I49" s="398"/>
      <c r="J49" s="398"/>
      <c r="K49" s="398"/>
      <c r="L49" s="398"/>
      <c r="M49" s="398"/>
      <c r="N49" s="398"/>
      <c r="O49" s="398"/>
      <c r="P49" s="398"/>
      <c r="Q49" s="398"/>
      <c r="R49" s="199"/>
      <c r="S49" s="199"/>
      <c r="T49" s="199"/>
      <c r="U49" s="199"/>
      <c r="V49" s="199"/>
      <c r="W49" s="189"/>
      <c r="X49" s="189"/>
      <c r="Y49" s="189"/>
      <c r="Z49" s="189"/>
      <c r="AA49" s="189"/>
      <c r="AB49" s="189"/>
      <c r="AC49" s="189"/>
      <c r="AD49" s="189"/>
      <c r="AE49" s="189"/>
      <c r="AF49" s="189"/>
      <c r="AG49" s="189"/>
      <c r="AH49" s="189"/>
      <c r="AI49" s="189"/>
      <c r="AJ49" s="188"/>
      <c r="AK49" s="188"/>
      <c r="AL49" s="188"/>
      <c r="AM49" s="188"/>
      <c r="AN49" s="188"/>
      <c r="AO49" s="188"/>
      <c r="AP49" s="188"/>
      <c r="AQ49" s="188"/>
      <c r="AR49" s="188"/>
      <c r="AS49" s="188"/>
      <c r="AT49" s="188"/>
      <c r="AU49" s="188"/>
      <c r="AV49" s="188"/>
      <c r="AW49" s="188"/>
      <c r="AX49" s="188"/>
      <c r="AY49" s="188"/>
      <c r="AZ49" s="188"/>
      <c r="BA49" s="188"/>
      <c r="BB49" s="188"/>
    </row>
    <row r="50" spans="1:54" s="187" customFormat="1">
      <c r="A50" s="188"/>
      <c r="B50" s="188"/>
      <c r="C50" s="189"/>
      <c r="D50" s="189"/>
      <c r="E50" s="189"/>
      <c r="F50" s="189"/>
      <c r="G50" s="189"/>
      <c r="H50" s="189"/>
      <c r="I50" s="189"/>
      <c r="J50" s="189"/>
      <c r="K50" s="189"/>
      <c r="L50" s="189"/>
      <c r="M50" s="189"/>
      <c r="N50" s="189"/>
      <c r="O50" s="189"/>
      <c r="P50" s="189"/>
      <c r="Q50" s="189"/>
      <c r="R50" s="189"/>
      <c r="S50" s="189"/>
      <c r="T50" s="189"/>
      <c r="U50" s="189"/>
      <c r="V50" s="189"/>
      <c r="W50" s="189"/>
      <c r="X50" s="189"/>
      <c r="Y50" s="189"/>
      <c r="Z50" s="189"/>
      <c r="AA50" s="189"/>
      <c r="AB50" s="189"/>
      <c r="AC50" s="189"/>
      <c r="AD50" s="189"/>
      <c r="AE50" s="189"/>
      <c r="AF50" s="189"/>
      <c r="AG50" s="189"/>
      <c r="AH50" s="189"/>
      <c r="AI50" s="189"/>
      <c r="AJ50" s="188"/>
      <c r="AK50" s="188"/>
      <c r="AL50" s="188"/>
      <c r="AM50" s="188"/>
      <c r="AN50" s="188"/>
      <c r="AO50" s="188"/>
      <c r="AP50" s="188"/>
      <c r="AQ50" s="188"/>
      <c r="AR50" s="188"/>
      <c r="AS50" s="188"/>
      <c r="AT50" s="188"/>
      <c r="AU50" s="188"/>
      <c r="AV50" s="188"/>
      <c r="AW50" s="188"/>
      <c r="AX50" s="188"/>
      <c r="AY50" s="188"/>
      <c r="AZ50" s="188"/>
      <c r="BA50" s="188"/>
      <c r="BB50" s="188"/>
    </row>
    <row r="51" spans="1:54" s="187" customFormat="1">
      <c r="A51" s="188"/>
      <c r="B51" s="188"/>
      <c r="C51" s="189"/>
      <c r="D51" s="189"/>
      <c r="E51" s="190" t="s">
        <v>240</v>
      </c>
      <c r="F51" s="190"/>
      <c r="G51" s="190"/>
      <c r="H51" s="190"/>
      <c r="I51" s="190"/>
      <c r="J51" s="399">
        <f>様式第２号!R7</f>
        <v>0</v>
      </c>
      <c r="K51" s="399"/>
      <c r="L51" s="399"/>
      <c r="M51" s="399"/>
      <c r="N51" s="399"/>
      <c r="O51" s="399"/>
      <c r="P51" s="399"/>
      <c r="Q51" s="399"/>
      <c r="R51" s="399"/>
      <c r="S51" s="399"/>
      <c r="T51" s="399"/>
      <c r="U51" s="399"/>
      <c r="V51" s="399"/>
      <c r="W51" s="399"/>
      <c r="X51" s="399"/>
      <c r="Y51" s="399"/>
      <c r="Z51" s="399"/>
      <c r="AA51" s="399"/>
      <c r="AB51" s="399"/>
      <c r="AC51" s="399"/>
      <c r="AD51" s="399"/>
      <c r="AE51" s="399"/>
      <c r="AF51" s="198"/>
      <c r="AG51" s="198"/>
      <c r="AH51" s="198"/>
      <c r="AI51" s="198"/>
      <c r="AJ51" s="188"/>
      <c r="AK51" s="188"/>
      <c r="AL51" s="188"/>
      <c r="AM51" s="188"/>
      <c r="AN51" s="188"/>
      <c r="AO51" s="188"/>
      <c r="AP51" s="188"/>
      <c r="AQ51" s="188"/>
      <c r="AR51" s="188"/>
      <c r="AS51" s="188"/>
      <c r="AT51" s="188"/>
      <c r="AU51" s="188"/>
      <c r="AV51" s="188"/>
      <c r="AW51" s="188"/>
      <c r="AX51" s="188"/>
      <c r="AY51" s="188"/>
      <c r="AZ51" s="188"/>
      <c r="BA51" s="188"/>
      <c r="BB51" s="188"/>
    </row>
    <row r="52" spans="1:54" s="187" customFormat="1">
      <c r="A52" s="188"/>
      <c r="B52" s="188"/>
      <c r="C52" s="189"/>
      <c r="D52" s="189"/>
      <c r="E52" s="197"/>
      <c r="F52" s="189"/>
      <c r="G52" s="189"/>
      <c r="H52" s="189"/>
      <c r="I52" s="189"/>
      <c r="J52" s="189"/>
      <c r="K52" s="189"/>
      <c r="L52" s="189"/>
      <c r="M52" s="189"/>
      <c r="N52" s="189"/>
      <c r="O52" s="189"/>
      <c r="P52" s="189"/>
      <c r="Q52" s="189"/>
      <c r="R52" s="189"/>
      <c r="S52" s="189"/>
      <c r="T52" s="189"/>
      <c r="U52" s="189"/>
      <c r="V52" s="197"/>
      <c r="W52" s="189"/>
      <c r="X52" s="189"/>
      <c r="Y52" s="189"/>
      <c r="Z52" s="189"/>
      <c r="AA52" s="189"/>
      <c r="AB52" s="189"/>
      <c r="AC52" s="189"/>
      <c r="AD52" s="196"/>
      <c r="AE52" s="196"/>
      <c r="AF52" s="196"/>
      <c r="AG52" s="196"/>
      <c r="AH52" s="196"/>
      <c r="AI52" s="196"/>
      <c r="AJ52" s="195"/>
      <c r="AK52" s="195"/>
      <c r="AL52" s="195"/>
      <c r="AM52" s="195"/>
      <c r="AO52" s="195"/>
      <c r="AP52" s="195"/>
      <c r="AQ52" s="195"/>
      <c r="AR52" s="195"/>
      <c r="AS52" s="195"/>
      <c r="AT52" s="194"/>
      <c r="AV52" s="192"/>
      <c r="AW52" s="193"/>
      <c r="AX52" s="193"/>
      <c r="AY52" s="192"/>
      <c r="AZ52" s="191"/>
    </row>
    <row r="53" spans="1:54" s="187" customFormat="1">
      <c r="A53" s="188"/>
      <c r="B53" s="188"/>
      <c r="C53" s="189"/>
      <c r="D53" s="189"/>
      <c r="E53" s="190" t="s">
        <v>239</v>
      </c>
      <c r="F53" s="190"/>
      <c r="G53" s="190"/>
      <c r="H53" s="190"/>
      <c r="I53" s="190"/>
      <c r="J53" s="190"/>
      <c r="K53" s="190"/>
      <c r="L53" s="190"/>
      <c r="M53" s="190"/>
      <c r="N53" s="399">
        <f>様式第２号!R8</f>
        <v>0</v>
      </c>
      <c r="O53" s="399"/>
      <c r="P53" s="399"/>
      <c r="Q53" s="399"/>
      <c r="R53" s="399"/>
      <c r="S53" s="399"/>
      <c r="T53" s="399"/>
      <c r="U53" s="399"/>
      <c r="V53" s="399"/>
      <c r="W53" s="399"/>
      <c r="X53" s="399"/>
      <c r="Y53" s="399"/>
      <c r="Z53" s="399"/>
      <c r="AA53" s="399"/>
      <c r="AB53" s="399"/>
      <c r="AC53" s="399"/>
      <c r="AD53" s="399"/>
      <c r="AE53" s="399"/>
      <c r="AF53" s="189"/>
      <c r="AG53" s="189"/>
      <c r="AH53" s="189"/>
      <c r="AI53" s="189"/>
      <c r="AJ53" s="188"/>
      <c r="AK53" s="188"/>
      <c r="AL53" s="188"/>
      <c r="AM53" s="188"/>
      <c r="AN53" s="188"/>
      <c r="AO53" s="188"/>
      <c r="AP53" s="188"/>
      <c r="AQ53" s="188"/>
      <c r="AR53" s="188"/>
      <c r="AS53" s="188"/>
      <c r="AT53" s="188"/>
      <c r="AU53" s="188"/>
      <c r="AV53" s="188"/>
      <c r="AW53" s="188"/>
      <c r="AX53" s="188"/>
      <c r="AY53" s="188"/>
      <c r="AZ53" s="188"/>
      <c r="BA53" s="188"/>
      <c r="BB53" s="188"/>
    </row>
  </sheetData>
  <mergeCells count="71">
    <mergeCell ref="D49:Q49"/>
    <mergeCell ref="J51:AE51"/>
    <mergeCell ref="N53:AE53"/>
    <mergeCell ref="S42:AI42"/>
    <mergeCell ref="AJ42:BB42"/>
    <mergeCell ref="S43:AI43"/>
    <mergeCell ref="AJ43:BB43"/>
    <mergeCell ref="D44:R44"/>
    <mergeCell ref="S44:AI44"/>
    <mergeCell ref="S39:AI39"/>
    <mergeCell ref="AJ39:BB39"/>
    <mergeCell ref="S40:AI40"/>
    <mergeCell ref="AJ40:BB40"/>
    <mergeCell ref="S41:AI41"/>
    <mergeCell ref="AJ41:BB41"/>
    <mergeCell ref="S36:AI36"/>
    <mergeCell ref="AJ36:BB36"/>
    <mergeCell ref="S37:AI37"/>
    <mergeCell ref="AJ37:BB37"/>
    <mergeCell ref="S38:AI38"/>
    <mergeCell ref="AJ38:BB38"/>
    <mergeCell ref="S33:AI33"/>
    <mergeCell ref="AJ33:BB33"/>
    <mergeCell ref="S34:AI34"/>
    <mergeCell ref="AJ34:BB34"/>
    <mergeCell ref="S35:AI35"/>
    <mergeCell ref="AJ35:BB35"/>
    <mergeCell ref="S30:AI30"/>
    <mergeCell ref="AJ30:BB30"/>
    <mergeCell ref="S31:AI31"/>
    <mergeCell ref="AJ31:BB31"/>
    <mergeCell ref="S32:AI32"/>
    <mergeCell ref="AJ32:BB32"/>
    <mergeCell ref="S24:AI24"/>
    <mergeCell ref="AJ24:BB24"/>
    <mergeCell ref="D25:R25"/>
    <mergeCell ref="S25:AI25"/>
    <mergeCell ref="D29:R29"/>
    <mergeCell ref="S29:AI29"/>
    <mergeCell ref="AJ29:BB29"/>
    <mergeCell ref="S21:AI21"/>
    <mergeCell ref="AJ21:BB21"/>
    <mergeCell ref="S22:AI22"/>
    <mergeCell ref="AJ22:BB22"/>
    <mergeCell ref="S23:AI23"/>
    <mergeCell ref="AJ23:BB23"/>
    <mergeCell ref="S18:AI18"/>
    <mergeCell ref="AJ18:BB18"/>
    <mergeCell ref="S19:AI19"/>
    <mergeCell ref="AJ19:BB19"/>
    <mergeCell ref="S20:AI20"/>
    <mergeCell ref="AJ20:BB20"/>
    <mergeCell ref="S15:AI15"/>
    <mergeCell ref="AJ15:BB15"/>
    <mergeCell ref="S16:AI16"/>
    <mergeCell ref="AJ16:BB16"/>
    <mergeCell ref="S17:AI17"/>
    <mergeCell ref="AJ17:BB17"/>
    <mergeCell ref="S12:AI12"/>
    <mergeCell ref="AJ12:BB12"/>
    <mergeCell ref="S13:AI13"/>
    <mergeCell ref="AJ13:BB13"/>
    <mergeCell ref="S14:AI14"/>
    <mergeCell ref="AJ14:BB14"/>
    <mergeCell ref="S11:AI11"/>
    <mergeCell ref="AJ11:BB11"/>
    <mergeCell ref="AG3:BA3"/>
    <mergeCell ref="A5:BB5"/>
    <mergeCell ref="D10:R10"/>
    <mergeCell ref="S10:AI10"/>
    <mergeCell ref="AJ10:BB10"/>
  </mergeCells>
  <phoneticPr fontId="3"/>
  <pageMargins left="0.7" right="0.7" top="0.75" bottom="0.75" header="0.3" footer="0.3"/>
  <pageSetup paperSize="9" scale="9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提出書類一覧（推進）</vt:lpstr>
      <vt:lpstr>様式第２号</vt:lpstr>
      <vt:lpstr>別紙2-1「積算調書」</vt:lpstr>
      <vt:lpstr>別紙2-2「誓約書」</vt:lpstr>
      <vt:lpstr>別紙2-3「導入計画書」</vt:lpstr>
      <vt:lpstr>(参考様式)予算書</vt:lpstr>
      <vt:lpstr>'提出書類一覧（推進）'!Print_Area</vt:lpstr>
      <vt:lpstr>'別紙2-1「積算調書」'!Print_Area</vt:lpstr>
      <vt:lpstr>'別紙2-3「導入計画書」'!Print_Area</vt:lpstr>
      <vt:lpstr>様式第２号!Print_Area</vt:lpstr>
      <vt:lpstr>'提出書類一覧（推進）'!Print_Titles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東京都</cp:lastModifiedBy>
  <cp:lastPrinted>2023-11-07T10:18:55Z</cp:lastPrinted>
  <dcterms:created xsi:type="dcterms:W3CDTF">1997-01-08T22:48:59Z</dcterms:created>
  <dcterms:modified xsi:type="dcterms:W3CDTF">2023-11-07T10:30:20Z</dcterms:modified>
</cp:coreProperties>
</file>