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3～介護現場改革促進事業\R5\01　要綱\02　交付要綱\02　国要綱発出後の一部改正起案\02　起案\04　様式類\電子起案添付用\次世代介護機器\支援\"/>
    </mc:Choice>
  </mc:AlternateContent>
  <bookViews>
    <workbookView xWindow="480" yWindow="30" windowWidth="8475" windowHeight="2730" tabRatio="917"/>
  </bookViews>
  <sheets>
    <sheet name="提出書類一覧（支援）" sheetId="66" r:id="rId1"/>
    <sheet name="様式第１号" sheetId="24" r:id="rId2"/>
    <sheet name="別紙1-1「積算調書」" sheetId="62" r:id="rId3"/>
    <sheet name="別紙1-2「誓約書」" sheetId="69" r:id="rId4"/>
    <sheet name="別紙1-3「導入計画書」" sheetId="67" r:id="rId5"/>
    <sheet name="(参考様式)予算書" sheetId="70" r:id="rId6"/>
  </sheets>
  <definedNames>
    <definedName name="_xlnm.Print_Area" localSheetId="0">'提出書類一覧（支援）'!$A$1:$G$26</definedName>
    <definedName name="_xlnm.Print_Area" localSheetId="2">'別紙1-1「積算調書」'!$A$1:$P$35</definedName>
    <definedName name="_xlnm.Print_Area" localSheetId="4">'別紙1-3「導入計画書」'!$A$1:$I$118</definedName>
    <definedName name="_xlnm.Print_Area" localSheetId="1">様式第１号!$A$1:$AA$46</definedName>
    <definedName name="_xlnm.Print_Titles" localSheetId="0">'提出書類一覧（支援）'!$2:$7</definedName>
  </definedNames>
  <calcPr calcId="162913"/>
</workbook>
</file>

<file path=xl/calcChain.xml><?xml version="1.0" encoding="utf-8"?>
<calcChain xmlns="http://schemas.openxmlformats.org/spreadsheetml/2006/main">
  <c r="L18" i="62" l="1"/>
  <c r="L19" i="62"/>
  <c r="L20" i="62"/>
  <c r="L21" i="62"/>
  <c r="L17" i="62"/>
  <c r="L11" i="62"/>
  <c r="L10" i="62"/>
  <c r="L9" i="62"/>
  <c r="L8" i="62"/>
  <c r="L7" i="62"/>
  <c r="AG3" i="70" l="1"/>
  <c r="A16" i="69" l="1"/>
  <c r="N53" i="70"/>
  <c r="J51" i="70"/>
  <c r="D49" i="70"/>
  <c r="S25" i="70" l="1"/>
  <c r="S44" i="70"/>
  <c r="J18" i="62" l="1"/>
  <c r="J19" i="62"/>
  <c r="J20" i="62"/>
  <c r="J21" i="62"/>
  <c r="J17" i="62"/>
  <c r="J8" i="62"/>
  <c r="J9" i="62"/>
  <c r="J10" i="62"/>
  <c r="J11" i="62"/>
  <c r="J7" i="62"/>
  <c r="C26" i="69" l="1"/>
  <c r="C23" i="69"/>
  <c r="C20" i="69"/>
  <c r="S26" i="62" l="1"/>
  <c r="D14" i="67" l="1"/>
  <c r="M22" i="62" l="1"/>
  <c r="M12" i="62"/>
  <c r="K1" i="62" l="1"/>
  <c r="K2" i="62"/>
  <c r="E7" i="62" l="1"/>
  <c r="H7" i="62"/>
  <c r="S18" i="62" l="1"/>
  <c r="S19" i="62"/>
  <c r="S20" i="62"/>
  <c r="S21" i="62"/>
  <c r="S17" i="62"/>
  <c r="S8" i="62"/>
  <c r="S9" i="62"/>
  <c r="S10" i="62"/>
  <c r="S11" i="62"/>
  <c r="S7" i="62"/>
  <c r="H8" i="62" l="1"/>
  <c r="H9" i="62"/>
  <c r="H10" i="62"/>
  <c r="H11" i="62"/>
  <c r="I7" i="62"/>
  <c r="N7" i="62" l="1"/>
  <c r="H21" i="62"/>
  <c r="E21" i="62"/>
  <c r="H20" i="62"/>
  <c r="E20" i="62"/>
  <c r="H19" i="62"/>
  <c r="E19" i="62"/>
  <c r="H18" i="62"/>
  <c r="E18" i="62"/>
  <c r="S22" i="62"/>
  <c r="H17" i="62"/>
  <c r="E17" i="62"/>
  <c r="S16" i="62"/>
  <c r="S13" i="62"/>
  <c r="E11" i="62"/>
  <c r="I11" i="62" s="1"/>
  <c r="E10" i="62"/>
  <c r="I10" i="62" s="1"/>
  <c r="E9" i="62"/>
  <c r="I9" i="62" s="1"/>
  <c r="E8" i="62"/>
  <c r="I8" i="62" s="1"/>
  <c r="S12" i="62"/>
  <c r="N8" i="62" l="1"/>
  <c r="N10" i="62"/>
  <c r="N9" i="62"/>
  <c r="N11" i="62"/>
  <c r="I18" i="62"/>
  <c r="I19" i="62"/>
  <c r="I20" i="62"/>
  <c r="I21" i="62"/>
  <c r="I17" i="62"/>
  <c r="N19" i="62" l="1"/>
  <c r="N20" i="62"/>
  <c r="N18" i="62"/>
  <c r="N12" i="62"/>
  <c r="N17" i="62"/>
  <c r="N21" i="62"/>
  <c r="B26" i="62" l="1"/>
  <c r="H26" i="62" s="1"/>
  <c r="N22" i="62"/>
  <c r="E21" i="24" s="1"/>
</calcChain>
</file>

<file path=xl/sharedStrings.xml><?xml version="1.0" encoding="utf-8"?>
<sst xmlns="http://schemas.openxmlformats.org/spreadsheetml/2006/main" count="344" uniqueCount="272">
  <si>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</si>
  <si>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</si>
  <si>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</si>
  <si>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</si>
  <si>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</si>
  <si>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</si>
  <si>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</si>
  <si>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</si>
  <si>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</si>
  <si>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</si>
  <si>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</si>
  <si>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</si>
  <si>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</si>
  <si>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項番</t>
    <rPh sb="0" eb="2">
      <t>コウバン</t>
    </rPh>
    <phoneticPr fontId="10"/>
  </si>
  <si>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</si>
  <si>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</si>
  <si>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</si>
  <si>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</si>
  <si>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</si>
  <si>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（Ｃ）</t>
    <phoneticPr fontId="10"/>
  </si>
  <si>
    <t>（Ｄ＝Ｂ－Ｃ）</t>
    <phoneticPr fontId="10"/>
  </si>
  <si>
    <t>（Ｅ）</t>
    <phoneticPr fontId="10"/>
  </si>
  <si>
    <t>（注）</t>
    <rPh sb="1" eb="2">
      <t>チュウ</t>
    </rPh>
    <phoneticPr fontId="10"/>
  </si>
  <si>
    <t>台数</t>
    <rPh sb="0" eb="2">
      <t>ダイスウ</t>
    </rPh>
    <phoneticPr fontId="10"/>
  </si>
  <si>
    <t>〒</t>
    <phoneticPr fontId="10"/>
  </si>
  <si>
    <t>②移動支援</t>
    <rPh sb="1" eb="3">
      <t>イドウ</t>
    </rPh>
    <rPh sb="3" eb="5">
      <t>シエン</t>
    </rPh>
    <phoneticPr fontId="10"/>
  </si>
  <si>
    <t>③排泄支援</t>
    <rPh sb="1" eb="3">
      <t>ハイセツ</t>
    </rPh>
    <rPh sb="3" eb="5">
      <t>シエ</t>
    </rPh>
    <phoneticPr fontId="10"/>
  </si>
  <si>
    <t>④見守り・コミュニケーション</t>
    <rPh sb="1" eb="3">
      <t>ミマモ</t>
    </rPh>
    <phoneticPr fontId="3"/>
  </si>
  <si>
    <t>⑤入浴支援</t>
    <rPh sb="1" eb="3">
      <t>ニュウヨク</t>
    </rPh>
    <rPh sb="3" eb="5">
      <t>シエ</t>
    </rPh>
    <phoneticPr fontId="3"/>
  </si>
  <si>
    <t>⑥介護業務支援</t>
    <rPh sb="1" eb="3">
      <t>ｋ</t>
    </rPh>
    <rPh sb="3" eb="5">
      <t>ギョウム</t>
    </rPh>
    <rPh sb="5" eb="7">
      <t>シエ</t>
    </rPh>
    <phoneticPr fontId="3"/>
  </si>
  <si>
    <t>目的要件</t>
    <rPh sb="0" eb="2">
      <t>モクテキ</t>
    </rPh>
    <rPh sb="2" eb="4">
      <t>ヨウケン</t>
    </rPh>
    <phoneticPr fontId="3"/>
  </si>
  <si>
    <t>①移乗介護</t>
    <rPh sb="1" eb="3">
      <t>イジョウ</t>
    </rPh>
    <rPh sb="3" eb="5">
      <t>カイゴ</t>
    </rPh>
    <phoneticPr fontId="10"/>
  </si>
  <si>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</si>
  <si>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</si>
  <si>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</si>
  <si>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</si>
  <si>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令和2年度</t>
    <rPh sb="0" eb="2">
      <t>レイワ</t>
    </rPh>
    <rPh sb="3" eb="5">
      <t>ネンド</t>
    </rPh>
    <phoneticPr fontId="3"/>
  </si>
  <si>
    <t>平成26年度以前</t>
    <rPh sb="0" eb="2">
      <t>ヘイセイ</t>
    </rPh>
    <rPh sb="4" eb="6">
      <t>ネンド</t>
    </rPh>
    <rPh sb="6" eb="8">
      <t>イゼン</t>
    </rPh>
    <phoneticPr fontId="3"/>
  </si>
  <si>
    <t>令和元年度</t>
    <rPh sb="0" eb="2">
      <t>レイワ</t>
    </rPh>
    <rPh sb="2" eb="3">
      <t>ガン</t>
    </rPh>
    <rPh sb="3" eb="5">
      <t>ネンド</t>
    </rPh>
    <phoneticPr fontId="3"/>
  </si>
  <si>
    <t>機器名</t>
    <rPh sb="0" eb="2">
      <t>キキ</t>
    </rPh>
    <rPh sb="2" eb="3">
      <t>メイ</t>
    </rPh>
    <phoneticPr fontId="10"/>
  </si>
  <si>
    <t>令和　　年　　月　　日</t>
    <rPh sb="0" eb="2">
      <t>レイワ</t>
    </rPh>
    <phoneticPr fontId="3"/>
  </si>
  <si>
    <t>導入時期
（選択）</t>
    <rPh sb="0" eb="2">
      <t>ドウニュウ</t>
    </rPh>
    <rPh sb="2" eb="4">
      <t>ジキ</t>
    </rPh>
    <rPh sb="6" eb="8">
      <t>センタク</t>
    </rPh>
    <phoneticPr fontId="10"/>
  </si>
  <si>
    <t>　</t>
    <phoneticPr fontId="3"/>
  </si>
  <si>
    <t>⑤入浴支援</t>
    <rPh sb="1" eb="3">
      <t>ニュウヨク</t>
    </rPh>
    <rPh sb="3" eb="5">
      <t>シエン</t>
    </rPh>
    <phoneticPr fontId="3"/>
  </si>
  <si>
    <t>合計</t>
    <rPh sb="0" eb="2">
      <t>ゴウケイ</t>
    </rPh>
    <phoneticPr fontId="3"/>
  </si>
  <si>
    <t>法人名</t>
    <rPh sb="0" eb="2">
      <t>ホウジン</t>
    </rPh>
    <rPh sb="2" eb="3">
      <t>メイ</t>
    </rPh>
    <phoneticPr fontId="10"/>
  </si>
  <si>
    <t>事業所名</t>
    <rPh sb="0" eb="3">
      <t>ジギョウショ</t>
    </rPh>
    <rPh sb="3" eb="4">
      <t>メイ</t>
    </rPh>
    <phoneticPr fontId="10"/>
  </si>
  <si>
    <t>機器名（製造業者名）</t>
    <rPh sb="0" eb="2">
      <t>キキ</t>
    </rPh>
    <rPh sb="2" eb="3">
      <t>メイ</t>
    </rPh>
    <rPh sb="4" eb="6">
      <t>セイゾウ</t>
    </rPh>
    <rPh sb="6" eb="8">
      <t>ギョウシャ</t>
    </rPh>
    <rPh sb="8" eb="9">
      <t>メイ</t>
    </rPh>
    <phoneticPr fontId="10"/>
  </si>
  <si>
    <t>寄附金その他の収入額</t>
    <rPh sb="0" eb="3">
      <t>キフキン</t>
    </rPh>
    <rPh sb="5" eb="6">
      <t>タ</t>
    </rPh>
    <rPh sb="7" eb="9">
      <t>シュウニュウ</t>
    </rPh>
    <rPh sb="9" eb="10">
      <t>ガク</t>
    </rPh>
    <phoneticPr fontId="10"/>
  </si>
  <si>
    <t>1台当たりの
補助所要額</t>
    <rPh sb="1" eb="2">
      <t>ダイ</t>
    </rPh>
    <rPh sb="2" eb="3">
      <t>ア</t>
    </rPh>
    <rPh sb="7" eb="9">
      <t>ホジョ</t>
    </rPh>
    <rPh sb="9" eb="11">
      <t>ショヨウ</t>
    </rPh>
    <rPh sb="11" eb="12">
      <t>ガク</t>
    </rPh>
    <phoneticPr fontId="10"/>
  </si>
  <si>
    <t>補助所要額
小計</t>
    <rPh sb="0" eb="2">
      <t>ホジョ</t>
    </rPh>
    <rPh sb="2" eb="4">
      <t>ショヨウ</t>
    </rPh>
    <rPh sb="4" eb="5">
      <t>ガク</t>
    </rPh>
    <rPh sb="6" eb="8">
      <t>ショウケイ</t>
    </rPh>
    <phoneticPr fontId="10"/>
  </si>
  <si>
    <t>（参考）
対象経費の
実支出額合計</t>
    <rPh sb="1" eb="3">
      <t>サンコウ</t>
    </rPh>
    <rPh sb="3" eb="4">
      <t>テンヨウ</t>
    </rPh>
    <rPh sb="15" eb="17">
      <t>ゴウケイ</t>
    </rPh>
    <phoneticPr fontId="3"/>
  </si>
  <si>
    <t>（Ｍ）</t>
    <phoneticPr fontId="10"/>
  </si>
  <si>
    <t>（Ｏ）</t>
    <phoneticPr fontId="10"/>
  </si>
  <si>
    <t>（Ｑ）</t>
    <phoneticPr fontId="10"/>
  </si>
  <si>
    <t>金額は、全て円単位で記載すること。</t>
    <rPh sb="0" eb="2">
      <t>キンガク</t>
    </rPh>
    <rPh sb="4" eb="5">
      <t>スベ</t>
    </rPh>
    <rPh sb="6" eb="7">
      <t>エン</t>
    </rPh>
    <rPh sb="7" eb="9">
      <t>タンイ</t>
    </rPh>
    <rPh sb="10" eb="12">
      <t>キサイ</t>
    </rPh>
    <phoneticPr fontId="3"/>
  </si>
  <si>
    <t>製造業者名
（メーカー名）</t>
    <rPh sb="0" eb="2">
      <t>セイゾウ</t>
    </rPh>
    <rPh sb="2" eb="4">
      <t>ギョウシャ</t>
    </rPh>
    <rPh sb="4" eb="5">
      <t>メイ</t>
    </rPh>
    <rPh sb="11" eb="12">
      <t>メイ</t>
    </rPh>
    <phoneticPr fontId="3"/>
  </si>
  <si>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</si>
  <si>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</si>
  <si>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</si>
  <si>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介護老人福祉施設</t>
  </si>
  <si>
    <t>介護老人保健施設</t>
  </si>
  <si>
    <t>介護医療院</t>
  </si>
  <si>
    <t>介護療養型医療施設</t>
  </si>
  <si>
    <t>地域密着型特定施設入居者生活介護</t>
  </si>
  <si>
    <t>地域密着型介護老人福祉施設入所者生活介護</t>
  </si>
  <si>
    <t>（介護予防）認知症対応型共同生活介護</t>
  </si>
  <si>
    <t>（介護予防）特定施設入居者生活介護</t>
  </si>
  <si>
    <t>事業所名</t>
    <rPh sb="0" eb="2">
      <t>ジギョウ</t>
    </rPh>
    <rPh sb="2" eb="3">
      <t>ショ</t>
    </rPh>
    <rPh sb="3" eb="4">
      <t>メイ</t>
    </rPh>
    <phoneticPr fontId="3"/>
  </si>
  <si>
    <t>事業所種別（選択）</t>
    <rPh sb="0" eb="3">
      <t>ジギョウショ</t>
    </rPh>
    <rPh sb="3" eb="5">
      <t>シュベツ</t>
    </rPh>
    <rPh sb="6" eb="8">
      <t>センタク</t>
    </rPh>
    <phoneticPr fontId="3"/>
  </si>
  <si>
    <t>事業所所在地</t>
    <rPh sb="0" eb="2">
      <t>ジギョウ</t>
    </rPh>
    <rPh sb="2" eb="3">
      <t>ショ</t>
    </rPh>
    <rPh sb="3" eb="6">
      <t>ショザイチ</t>
    </rPh>
    <phoneticPr fontId="3"/>
  </si>
  <si>
    <r>
      <t>利用定員</t>
    </r>
    <r>
      <rPr>
        <sz val="10"/>
        <color rgb="FFFF0000"/>
        <rFont val="ＭＳ Ｐゴシック"/>
        <family val="3"/>
        <charset val="128"/>
        <scheme val="minor"/>
      </rPr>
      <t/>
    </r>
    <rPh sb="0" eb="2">
      <t>リヨウ</t>
    </rPh>
    <rPh sb="2" eb="4">
      <t>テイイン</t>
    </rPh>
    <phoneticPr fontId="3"/>
  </si>
  <si>
    <t>令和3年度</t>
    <rPh sb="0" eb="2">
      <t>レイワ</t>
    </rPh>
    <rPh sb="3" eb="4">
      <t>ネン</t>
    </rPh>
    <rPh sb="4" eb="5">
      <t>ド</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</si>
  <si>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</si>
  <si>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</si>
  <si>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</si>
  <si>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リースの月数</t>
    <rPh sb="4" eb="5">
      <t>ツキ</t>
    </rPh>
    <rPh sb="5" eb="6">
      <t>スウ</t>
    </rPh>
    <phoneticPr fontId="3"/>
  </si>
  <si>
    <t>購入・リースの区分</t>
    <rPh sb="0" eb="2">
      <t>コウニュウ</t>
    </rPh>
    <rPh sb="7" eb="9">
      <t>クブン</t>
    </rPh>
    <phoneticPr fontId="3"/>
  </si>
  <si>
    <t>①購入</t>
    <rPh sb="1" eb="3">
      <t>コウニュウ</t>
    </rPh>
    <phoneticPr fontId="3"/>
  </si>
  <si>
    <t>②リース</t>
    <phoneticPr fontId="3"/>
  </si>
  <si>
    <t>要介護度別利用者数</t>
    <rPh sb="0" eb="3">
      <t>ヨウカイゴ</t>
    </rPh>
    <rPh sb="3" eb="4">
      <t>ド</t>
    </rPh>
    <rPh sb="4" eb="5">
      <t>ベツ</t>
    </rPh>
    <rPh sb="5" eb="8">
      <t>リヨウシャ</t>
    </rPh>
    <rPh sb="8" eb="9">
      <t>スウ</t>
    </rPh>
    <phoneticPr fontId="3"/>
  </si>
  <si>
    <t>年　　　　月　　　　日　　時点</t>
    <rPh sb="0" eb="1">
      <t>ネン</t>
    </rPh>
    <rPh sb="5" eb="6">
      <t>ガツ</t>
    </rPh>
    <rPh sb="10" eb="11">
      <t>ニチ</t>
    </rPh>
    <rPh sb="13" eb="15">
      <t>ジテン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</si>
  <si>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</si>
  <si>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</si>
  <si>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</si>
  <si>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</si>
  <si>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</si>
  <si>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要支援</t>
    <rPh sb="0" eb="1">
      <t>ヨウ</t>
    </rPh>
    <rPh sb="1" eb="3">
      <t>シエン</t>
    </rPh>
    <phoneticPr fontId="3"/>
  </si>
  <si>
    <t>職員数（常勤換算）</t>
    <rPh sb="0" eb="2">
      <t>ショクイン</t>
    </rPh>
    <rPh sb="2" eb="3">
      <t>スウ</t>
    </rPh>
    <rPh sb="4" eb="6">
      <t>ジョウキン</t>
    </rPh>
    <rPh sb="6" eb="8">
      <t>カンサン</t>
    </rPh>
    <phoneticPr fontId="3"/>
  </si>
  <si>
    <t>利用者の生活リズムの把握</t>
    <rPh sb="0" eb="3">
      <t>リヨウシャ</t>
    </rPh>
    <rPh sb="4" eb="6">
      <t>セイカツ</t>
    </rPh>
    <rPh sb="10" eb="12">
      <t>ハアク</t>
    </rPh>
    <phoneticPr fontId="10"/>
  </si>
  <si>
    <t>ケアプランの見直し</t>
    <rPh sb="6" eb="8">
      <t>ミナオ</t>
    </rPh>
    <phoneticPr fontId="10"/>
  </si>
  <si>
    <t>介護職員の腰痛予防</t>
    <rPh sb="0" eb="2">
      <t>カイゴ</t>
    </rPh>
    <rPh sb="2" eb="4">
      <t>ショクイン</t>
    </rPh>
    <rPh sb="5" eb="7">
      <t>ヨウツウ</t>
    </rPh>
    <rPh sb="7" eb="9">
      <t>ヨボウ</t>
    </rPh>
    <phoneticPr fontId="10"/>
  </si>
  <si>
    <t>介護職員の不安の軽減</t>
    <rPh sb="0" eb="2">
      <t>カイゴ</t>
    </rPh>
    <rPh sb="2" eb="4">
      <t>ショクイン</t>
    </rPh>
    <rPh sb="5" eb="7">
      <t>フアン</t>
    </rPh>
    <rPh sb="8" eb="10">
      <t>ケイゲン</t>
    </rPh>
    <phoneticPr fontId="10"/>
  </si>
  <si>
    <t>訪室回数の削減、見回り業務の効率化</t>
    <rPh sb="0" eb="2">
      <t>ホウシツ</t>
    </rPh>
    <rPh sb="2" eb="4">
      <t>カイスウ</t>
    </rPh>
    <rPh sb="5" eb="7">
      <t>サクゲン</t>
    </rPh>
    <rPh sb="8" eb="10">
      <t>ミマワ</t>
    </rPh>
    <rPh sb="11" eb="13">
      <t>ギョウム</t>
    </rPh>
    <rPh sb="14" eb="17">
      <t>コウリツカ</t>
    </rPh>
    <phoneticPr fontId="10"/>
  </si>
  <si>
    <t>人員体制の見直し</t>
    <rPh sb="0" eb="2">
      <t>ジンイン</t>
    </rPh>
    <rPh sb="2" eb="4">
      <t>タイセイ</t>
    </rPh>
    <rPh sb="5" eb="7">
      <t>ミナオ</t>
    </rPh>
    <phoneticPr fontId="10"/>
  </si>
  <si>
    <t>職員の休憩時間の確保</t>
    <rPh sb="0" eb="2">
      <t>ショクイン</t>
    </rPh>
    <rPh sb="3" eb="5">
      <t>キュウケイ</t>
    </rPh>
    <rPh sb="5" eb="7">
      <t>ジカン</t>
    </rPh>
    <rPh sb="8" eb="10">
      <t>カクホ</t>
    </rPh>
    <phoneticPr fontId="10"/>
  </si>
  <si>
    <t>介護職員によるリスク管理の効率化</t>
    <rPh sb="0" eb="2">
      <t>カイゴ</t>
    </rPh>
    <rPh sb="2" eb="4">
      <t>ショクイン</t>
    </rPh>
    <rPh sb="10" eb="12">
      <t>カンリ</t>
    </rPh>
    <rPh sb="13" eb="16">
      <t>コウリツカ</t>
    </rPh>
    <phoneticPr fontId="10"/>
  </si>
  <si>
    <t>その他【上記以外の場合、自由記述】</t>
    <rPh sb="2" eb="3">
      <t>タ</t>
    </rPh>
    <rPh sb="4" eb="6">
      <t>ジョウキ</t>
    </rPh>
    <rPh sb="6" eb="8">
      <t>イガイ</t>
    </rPh>
    <rPh sb="9" eb="11">
      <t>バアイ</t>
    </rPh>
    <rPh sb="12" eb="14">
      <t>ジユウ</t>
    </rPh>
    <rPh sb="14" eb="16">
      <t>キジュツ</t>
    </rPh>
    <phoneticPr fontId="10"/>
  </si>
  <si>
    <t>利用者への対応時間の増加</t>
    <rPh sb="0" eb="3">
      <t>リヨウシャ</t>
    </rPh>
    <rPh sb="5" eb="7">
      <t>タイオウ</t>
    </rPh>
    <rPh sb="7" eb="9">
      <t>ジカン</t>
    </rPh>
    <rPh sb="10" eb="12">
      <t>ゾウカ</t>
    </rPh>
    <phoneticPr fontId="10"/>
  </si>
  <si>
    <t>利用者に合わせた対応が可能</t>
    <rPh sb="0" eb="3">
      <t>リヨウシャ</t>
    </rPh>
    <rPh sb="4" eb="5">
      <t>ア</t>
    </rPh>
    <rPh sb="8" eb="10">
      <t>タイオウ</t>
    </rPh>
    <rPh sb="11" eb="13">
      <t>カノウ</t>
    </rPh>
    <phoneticPr fontId="10"/>
  </si>
  <si>
    <t>利用者の転倒、転落、ヒヤリハットの減少</t>
    <rPh sb="0" eb="3">
      <t>リヨウシャ</t>
    </rPh>
    <rPh sb="4" eb="6">
      <t>テントウ</t>
    </rPh>
    <rPh sb="7" eb="9">
      <t>テンラク</t>
    </rPh>
    <rPh sb="17" eb="19">
      <t>ゲンショウ</t>
    </rPh>
    <phoneticPr fontId="10"/>
  </si>
  <si>
    <t>利用者に提供できるサービスの増加</t>
    <rPh sb="0" eb="3">
      <t>リヨウシャ</t>
    </rPh>
    <rPh sb="4" eb="6">
      <t>テイキョウ</t>
    </rPh>
    <rPh sb="14" eb="16">
      <t>ゾウカ</t>
    </rPh>
    <phoneticPr fontId="10"/>
  </si>
  <si>
    <t>利用者の身体的負担の軽減</t>
    <rPh sb="0" eb="3">
      <t>リヨウシャ</t>
    </rPh>
    <rPh sb="4" eb="7">
      <t>シンタイテキ</t>
    </rPh>
    <rPh sb="7" eb="9">
      <t>フタン</t>
    </rPh>
    <rPh sb="10" eb="12">
      <t>ケイゲン</t>
    </rPh>
    <phoneticPr fontId="10"/>
  </si>
  <si>
    <t>利用者とのコミュニケーションの増加</t>
    <rPh sb="0" eb="3">
      <t>リヨウシャ</t>
    </rPh>
    <rPh sb="15" eb="17">
      <t>ゾウカ</t>
    </rPh>
    <phoneticPr fontId="10"/>
  </si>
  <si>
    <t>利用者の不安の軽減</t>
    <rPh sb="0" eb="2">
      <t>リヨウ</t>
    </rPh>
    <rPh sb="2" eb="3">
      <t>シャ</t>
    </rPh>
    <rPh sb="4" eb="6">
      <t>フアン</t>
    </rPh>
    <rPh sb="7" eb="9">
      <t>ケイゲン</t>
    </rPh>
    <phoneticPr fontId="10"/>
  </si>
  <si>
    <t>利用者の心身や活動の状態の把握</t>
    <rPh sb="0" eb="3">
      <t>リヨウシャ</t>
    </rPh>
    <rPh sb="4" eb="6">
      <t>シンシン</t>
    </rPh>
    <rPh sb="7" eb="9">
      <t>カツドウ</t>
    </rPh>
    <rPh sb="10" eb="12">
      <t>ジョウタイ</t>
    </rPh>
    <rPh sb="13" eb="15">
      <t>ハアク</t>
    </rPh>
    <phoneticPr fontId="10"/>
  </si>
  <si>
    <t>利用者の満足度の向上</t>
    <rPh sb="0" eb="3">
      <t>リヨウシャ</t>
    </rPh>
    <rPh sb="4" eb="7">
      <t>マンゾクド</t>
    </rPh>
    <rPh sb="8" eb="10">
      <t>コウジョウ</t>
    </rPh>
    <phoneticPr fontId="10"/>
  </si>
  <si>
    <t>利用者の家族等の満足度の向上</t>
    <rPh sb="0" eb="3">
      <t>リヨウシャ</t>
    </rPh>
    <rPh sb="4" eb="6">
      <t>カゾク</t>
    </rPh>
    <rPh sb="6" eb="7">
      <t>トウ</t>
    </rPh>
    <rPh sb="8" eb="11">
      <t>マンゾクド</t>
    </rPh>
    <rPh sb="12" eb="14">
      <t>コウジョウ</t>
    </rPh>
    <phoneticPr fontId="10"/>
  </si>
  <si>
    <t>利用者の身体機能の向上</t>
    <rPh sb="0" eb="3">
      <t>リヨウシャ</t>
    </rPh>
    <rPh sb="4" eb="6">
      <t>シンタイ</t>
    </rPh>
    <rPh sb="6" eb="8">
      <t>キノウ</t>
    </rPh>
    <rPh sb="9" eb="11">
      <t>コウジョウ</t>
    </rPh>
    <phoneticPr fontId="10"/>
  </si>
  <si>
    <t>利用者が自分でできることの増加</t>
    <rPh sb="0" eb="3">
      <t>リヨウシャ</t>
    </rPh>
    <rPh sb="4" eb="6">
      <t>ジブン</t>
    </rPh>
    <rPh sb="13" eb="15">
      <t>ゾウカ</t>
    </rPh>
    <phoneticPr fontId="10"/>
  </si>
  <si>
    <t>利用者のＡＤＬの向上</t>
    <rPh sb="0" eb="3">
      <t>リヨウシャ</t>
    </rPh>
    <rPh sb="8" eb="10">
      <t>コウジョウ</t>
    </rPh>
    <phoneticPr fontId="10"/>
  </si>
  <si>
    <t>利用者の活動範囲の拡大</t>
    <rPh sb="0" eb="3">
      <t>リヨウシャ</t>
    </rPh>
    <rPh sb="4" eb="6">
      <t>カツドウ</t>
    </rPh>
    <rPh sb="6" eb="8">
      <t>ハンイ</t>
    </rPh>
    <rPh sb="9" eb="11">
      <t>カクダイ</t>
    </rPh>
    <phoneticPr fontId="10"/>
  </si>
  <si>
    <t xml:space="preserve">
</t>
    <phoneticPr fontId="3"/>
  </si>
  <si>
    <t>※　職員数は、介護職員、看護職員、介護支援専門員、医師、理学療法士、作業療法士、言語聴覚士、事務職員の合計を記載してください（常勤換算）。</t>
    <phoneticPr fontId="10"/>
  </si>
  <si>
    <t>　（１）　今回申請する次世代介護機器を導入することにより解決したいと考えている事業所の課題と、その原因を記載してください。</t>
    <phoneticPr fontId="10"/>
  </si>
  <si>
    <t>　（４）　今回申請する機器の台数の根拠について記載してください。</t>
    <rPh sb="5" eb="7">
      <t>コンカイ</t>
    </rPh>
    <rPh sb="7" eb="9">
      <t>シンセイ</t>
    </rPh>
    <rPh sb="11" eb="13">
      <t>キキ</t>
    </rPh>
    <rPh sb="14" eb="16">
      <t>ダイスウ</t>
    </rPh>
    <rPh sb="17" eb="19">
      <t>コンキョ</t>
    </rPh>
    <rPh sb="23" eb="25">
      <t>キサイ</t>
    </rPh>
    <phoneticPr fontId="10"/>
  </si>
  <si>
    <t>　本項目の記載に当たっては、「介護サービス事業所における生産性向上に資するガイドライン（パイロット事業改定版）」（厚生労働省老健局・令和２年３月発行）を参考にしてください。　＜掲載先 ： https://www.mhlw.go.jp/stf/kaigo-seisansei.html＞</t>
    <rPh sb="1" eb="2">
      <t>ホン</t>
    </rPh>
    <rPh sb="2" eb="4">
      <t>コウモク</t>
    </rPh>
    <phoneticPr fontId="3"/>
  </si>
  <si>
    <t>　（３）　機器導入に当たって、利用者・家族への説明や同意の取得をどのように行う予定か、記載してください。</t>
    <rPh sb="5" eb="7">
      <t>キキ</t>
    </rPh>
    <rPh sb="7" eb="9">
      <t>ドウニュウ</t>
    </rPh>
    <rPh sb="10" eb="11">
      <t>ア</t>
    </rPh>
    <rPh sb="15" eb="18">
      <t>リヨウシャ</t>
    </rPh>
    <rPh sb="19" eb="21">
      <t>カゾク</t>
    </rPh>
    <rPh sb="23" eb="25">
      <t>セツメイ</t>
    </rPh>
    <rPh sb="26" eb="28">
      <t>ドウイ</t>
    </rPh>
    <rPh sb="29" eb="31">
      <t>シュトク</t>
    </rPh>
    <rPh sb="37" eb="38">
      <t>オコナ</t>
    </rPh>
    <rPh sb="39" eb="41">
      <t>ヨテイ</t>
    </rPh>
    <rPh sb="43" eb="45">
      <t>キサイ</t>
    </rPh>
    <phoneticPr fontId="10"/>
  </si>
  <si>
    <t>２－３　次世代介護機器の導入・活用により達成すべき目標（解決すべき課題）</t>
    <rPh sb="4" eb="7">
      <t>ジセダイ</t>
    </rPh>
    <rPh sb="7" eb="9">
      <t>カイゴ</t>
    </rPh>
    <rPh sb="9" eb="11">
      <t>キキ</t>
    </rPh>
    <rPh sb="12" eb="14">
      <t>ドウニュウ</t>
    </rPh>
    <rPh sb="15" eb="17">
      <t>カツヨウ</t>
    </rPh>
    <rPh sb="20" eb="22">
      <t>タッセイ</t>
    </rPh>
    <rPh sb="25" eb="27">
      <t>モクヒョウ</t>
    </rPh>
    <rPh sb="28" eb="30">
      <t>カイケツ</t>
    </rPh>
    <rPh sb="33" eb="35">
      <t>カダイ</t>
    </rPh>
    <phoneticPr fontId="10"/>
  </si>
  <si>
    <t>　（２）　課題を解決するために、導入する機器をどのように利用するのか、業務内容・利用場面、想定している対象（利用者・職員）を含めて具体的に記載してください。</t>
    <rPh sb="5" eb="7">
      <t>カダイ</t>
    </rPh>
    <rPh sb="8" eb="10">
      <t>カイケツ</t>
    </rPh>
    <rPh sb="16" eb="18">
      <t>ドウニュウ</t>
    </rPh>
    <rPh sb="20" eb="22">
      <t>キキ</t>
    </rPh>
    <rPh sb="28" eb="30">
      <t>リヨウ</t>
    </rPh>
    <rPh sb="35" eb="37">
      <t>ギョウム</t>
    </rPh>
    <rPh sb="37" eb="39">
      <t>ナイヨウ</t>
    </rPh>
    <rPh sb="40" eb="42">
      <t>リヨウ</t>
    </rPh>
    <rPh sb="42" eb="44">
      <t>バメン</t>
    </rPh>
    <rPh sb="45" eb="47">
      <t>ソウテイ</t>
    </rPh>
    <rPh sb="51" eb="53">
      <t>タイショウ</t>
    </rPh>
    <rPh sb="54" eb="57">
      <t>リヨウシャ</t>
    </rPh>
    <rPh sb="58" eb="60">
      <t>ショクイン</t>
    </rPh>
    <rPh sb="62" eb="63">
      <t>フク</t>
    </rPh>
    <rPh sb="65" eb="68">
      <t>グタイテキ</t>
    </rPh>
    <rPh sb="69" eb="71">
      <t>キサイ</t>
    </rPh>
    <phoneticPr fontId="10"/>
  </si>
  <si>
    <t>介護職員の業務への意欲や満足度の向上</t>
    <rPh sb="0" eb="2">
      <t>カイゴ</t>
    </rPh>
    <rPh sb="2" eb="4">
      <t>ショクイン</t>
    </rPh>
    <rPh sb="5" eb="7">
      <t>ギョウム</t>
    </rPh>
    <rPh sb="9" eb="11">
      <t>イヨク</t>
    </rPh>
    <rPh sb="12" eb="15">
      <t>マンゾクド</t>
    </rPh>
    <rPh sb="16" eb="18">
      <t>コウジョウ</t>
    </rPh>
    <phoneticPr fontId="10"/>
  </si>
  <si>
    <t>　（３）　今回申請する次世代介護機器の導入・活用により期待される効果について、「利用者の自立支援」という視点から該当するものに〇を記入してください（複数選択可）。
※機器導入によって得られた効果については、導入から３年間、導入効果報告書により報告していただくことになります。</t>
    <rPh sb="44" eb="46">
      <t>ジリツ</t>
    </rPh>
    <rPh sb="46" eb="48">
      <t>シエン</t>
    </rPh>
    <rPh sb="65" eb="67">
      <t>キニュウ</t>
    </rPh>
    <rPh sb="74" eb="76">
      <t>フクスウ</t>
    </rPh>
    <rPh sb="76" eb="78">
      <t>センタク</t>
    </rPh>
    <rPh sb="78" eb="79">
      <t>カ</t>
    </rPh>
    <phoneticPr fontId="10"/>
  </si>
  <si>
    <t>２－６　効果に関する目標設定</t>
    <rPh sb="4" eb="6">
      <t>コウカ</t>
    </rPh>
    <rPh sb="7" eb="8">
      <t>カン</t>
    </rPh>
    <rPh sb="10" eb="12">
      <t>モクヒョウ</t>
    </rPh>
    <rPh sb="12" eb="14">
      <t>セッテイ</t>
    </rPh>
    <phoneticPr fontId="10"/>
  </si>
  <si>
    <t>　上記２－５（１）（２）（３）で選択した期待される効果に関し、具体的な数値目標を設定するものについて記載してください。
　（例：腰痛のある職員の割合〇％⇒〇％、夜間帯の巡回○回⇒〇回、利用者満足度○％⇒〇％　等）</t>
    <rPh sb="1" eb="3">
      <t>ジョウキ</t>
    </rPh>
    <rPh sb="16" eb="18">
      <t>センタク</t>
    </rPh>
    <rPh sb="20" eb="22">
      <t>キタイ</t>
    </rPh>
    <rPh sb="25" eb="27">
      <t>コウカ</t>
    </rPh>
    <rPh sb="28" eb="29">
      <t>カン</t>
    </rPh>
    <rPh sb="31" eb="34">
      <t>グタイテキ</t>
    </rPh>
    <rPh sb="35" eb="37">
      <t>スウチ</t>
    </rPh>
    <rPh sb="37" eb="39">
      <t>モクヒョウ</t>
    </rPh>
    <rPh sb="40" eb="42">
      <t>セッテイ</t>
    </rPh>
    <rPh sb="50" eb="52">
      <t>キサイ</t>
    </rPh>
    <rPh sb="62" eb="63">
      <t>レイ</t>
    </rPh>
    <rPh sb="64" eb="66">
      <t>ヨウツウ</t>
    </rPh>
    <rPh sb="69" eb="71">
      <t>ショクイン</t>
    </rPh>
    <rPh sb="72" eb="74">
      <t>ワリアイ</t>
    </rPh>
    <rPh sb="80" eb="82">
      <t>ヤカン</t>
    </rPh>
    <rPh sb="82" eb="83">
      <t>タイ</t>
    </rPh>
    <rPh sb="84" eb="86">
      <t>ジュンカイ</t>
    </rPh>
    <rPh sb="87" eb="88">
      <t>カイ</t>
    </rPh>
    <rPh sb="90" eb="91">
      <t>カイ</t>
    </rPh>
    <rPh sb="104" eb="105">
      <t>トウ</t>
    </rPh>
    <phoneticPr fontId="3"/>
  </si>
  <si>
    <t>２－７　次世代介護機器導入後の取組</t>
    <rPh sb="4" eb="7">
      <t>ジセダイ</t>
    </rPh>
    <rPh sb="7" eb="9">
      <t>カイゴ</t>
    </rPh>
    <rPh sb="9" eb="11">
      <t>キキ</t>
    </rPh>
    <rPh sb="11" eb="13">
      <t>ドウニュウ</t>
    </rPh>
    <rPh sb="13" eb="14">
      <t>アト</t>
    </rPh>
    <rPh sb="15" eb="16">
      <t>ト</t>
    </rPh>
    <rPh sb="16" eb="17">
      <t>ク</t>
    </rPh>
    <phoneticPr fontId="10"/>
  </si>
  <si>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</si>
  <si>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</si>
  <si>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</si>
  <si>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</si>
  <si>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</si>
  <si>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</si>
  <si>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</si>
  <si>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導入する機器の見積書の写し</t>
    <rPh sb="0" eb="2">
      <t>ドウニュウ</t>
    </rPh>
    <rPh sb="4" eb="6">
      <t>キキ</t>
    </rPh>
    <rPh sb="7" eb="10">
      <t>ミツモリショ</t>
    </rPh>
    <rPh sb="11" eb="12">
      <t>ウツ</t>
    </rPh>
    <phoneticPr fontId="3"/>
  </si>
  <si>
    <t>１－１　法人・事業所概要</t>
    <rPh sb="4" eb="6">
      <t>ホウジン</t>
    </rPh>
    <rPh sb="7" eb="10">
      <t>ジギョ</t>
    </rPh>
    <rPh sb="10" eb="12">
      <t>ガイヨウ</t>
    </rPh>
    <phoneticPr fontId="10"/>
  </si>
  <si>
    <t xml:space="preserve">※　利用定員数が無いサービス種別の場合、直近３か月の利用実績平均人数　（小数点以下切り上げ）を記載してください。
</t>
    <phoneticPr fontId="10"/>
  </si>
  <si>
    <t>２－２　次世代介護機器の導入状況（導入済みの機器）</t>
    <rPh sb="4" eb="11">
      <t>ジセ</t>
    </rPh>
    <rPh sb="12" eb="14">
      <t>ドウニュウ</t>
    </rPh>
    <rPh sb="14" eb="16">
      <t>ジョウキョウ</t>
    </rPh>
    <rPh sb="17" eb="19">
      <t>ドウニュウ</t>
    </rPh>
    <rPh sb="19" eb="20">
      <t>ズ</t>
    </rPh>
    <rPh sb="22" eb="24">
      <t>キキ</t>
    </rPh>
    <phoneticPr fontId="10"/>
  </si>
  <si>
    <t>２－４　次世代介護機器導入に向けた検討体制</t>
    <rPh sb="4" eb="7">
      <t>ジセダイ</t>
    </rPh>
    <rPh sb="7" eb="9">
      <t>カイゴ</t>
    </rPh>
    <rPh sb="9" eb="11">
      <t>キキ</t>
    </rPh>
    <rPh sb="11" eb="13">
      <t>ドウニュウ</t>
    </rPh>
    <rPh sb="14" eb="15">
      <t>ム</t>
    </rPh>
    <rPh sb="17" eb="19">
      <t>ケントウ</t>
    </rPh>
    <rPh sb="19" eb="21">
      <t>タイセイ</t>
    </rPh>
    <phoneticPr fontId="10"/>
  </si>
  <si>
    <t>２－５　次世代介護機器の導入・活用により期待される効果</t>
    <rPh sb="4" eb="7">
      <t>ジセダイ</t>
    </rPh>
    <rPh sb="7" eb="9">
      <t>カイゴ</t>
    </rPh>
    <rPh sb="9" eb="11">
      <t>キキ</t>
    </rPh>
    <rPh sb="12" eb="14">
      <t>ドウニュウ</t>
    </rPh>
    <rPh sb="15" eb="17">
      <t>カツヨウ</t>
    </rPh>
    <rPh sb="20" eb="22">
      <t>キタイ</t>
    </rPh>
    <rPh sb="25" eb="27">
      <t>コウカ</t>
    </rPh>
    <phoneticPr fontId="10"/>
  </si>
  <si>
    <t>　（１）　今回申請する次世代介護機器の導入・活用により期待される効果について、「職員の負担軽減」という視点から該当するものに〇を記入してください（複数選択可）｡
※機器導入によって得られた効果については、導入から３年間、導入効果報告書により報告していただくことになります。</t>
    <rPh sb="55" eb="57">
      <t>ガイトウ</t>
    </rPh>
    <rPh sb="64" eb="66">
      <t>キニュウ</t>
    </rPh>
    <rPh sb="73" eb="75">
      <t>フクスウ</t>
    </rPh>
    <rPh sb="75" eb="77">
      <t>センタク</t>
    </rPh>
    <rPh sb="77" eb="78">
      <t>カ</t>
    </rPh>
    <phoneticPr fontId="10"/>
  </si>
  <si>
    <t>　（２）　今回申請する次世代介護機器の導入・活用により期待される効果について、「利用者のケアの質の維持・向上」という視点から該当するものに〇を記入してください（複数選択可）。
※機器導入によって得られた効果については、導入から３年間、導入効果報告書により報告していただくことになります。</t>
    <rPh sb="71" eb="73">
      <t>キニュウ</t>
    </rPh>
    <rPh sb="80" eb="82">
      <t>フクスウ</t>
    </rPh>
    <rPh sb="82" eb="84">
      <t>センタク</t>
    </rPh>
    <rPh sb="84" eb="85">
      <t>カ</t>
    </rPh>
    <phoneticPr fontId="10"/>
  </si>
  <si>
    <t>　今回申請する次世代介護機器を効果的に活用するために、導入後にどのような体制や方法で効果検証を行うのか、効果検証に関わる人の役職・役割・職種等を含めて、具体的に記載してください。</t>
    <rPh sb="36" eb="38">
      <t>タイセイ</t>
    </rPh>
    <rPh sb="39" eb="41">
      <t>ホウホウ</t>
    </rPh>
    <rPh sb="42" eb="44">
      <t>コウカ</t>
    </rPh>
    <rPh sb="44" eb="46">
      <t>ケンショウ</t>
    </rPh>
    <rPh sb="47" eb="48">
      <t>オコナ</t>
    </rPh>
    <rPh sb="52" eb="54">
      <t>コウカ</t>
    </rPh>
    <rPh sb="54" eb="56">
      <t>ケンショウ</t>
    </rPh>
    <rPh sb="57" eb="58">
      <t>カカ</t>
    </rPh>
    <rPh sb="60" eb="61">
      <t>ヒト</t>
    </rPh>
    <rPh sb="62" eb="64">
      <t>ヤクショク</t>
    </rPh>
    <rPh sb="65" eb="67">
      <t>ヤクワリ</t>
    </rPh>
    <rPh sb="68" eb="70">
      <t>ショクシュ</t>
    </rPh>
    <rPh sb="70" eb="71">
      <t>ナド</t>
    </rPh>
    <rPh sb="72" eb="73">
      <t>フク</t>
    </rPh>
    <rPh sb="76" eb="79">
      <t>グタイテキ</t>
    </rPh>
    <phoneticPr fontId="3"/>
  </si>
  <si>
    <t>機器１</t>
    <rPh sb="0" eb="2">
      <t>キキ</t>
    </rPh>
    <phoneticPr fontId="10"/>
  </si>
  <si>
    <t>機器２</t>
    <rPh sb="0" eb="2">
      <t>キキ</t>
    </rPh>
    <phoneticPr fontId="10"/>
  </si>
  <si>
    <t>機器３</t>
    <rPh sb="0" eb="2">
      <t>キキ</t>
    </rPh>
    <phoneticPr fontId="10"/>
  </si>
  <si>
    <t>　今回申請する次世代介護機器以外で、導入済である次世代介護機器がある場合は、以下に記入してください。</t>
    <rPh sb="18" eb="20">
      <t>ドウニュウ</t>
    </rPh>
    <rPh sb="20" eb="21">
      <t>ズ</t>
    </rPh>
    <rPh sb="24" eb="27">
      <t>ジセダイ</t>
    </rPh>
    <rPh sb="27" eb="29">
      <t>カイゴ</t>
    </rPh>
    <rPh sb="29" eb="31">
      <t>キキ</t>
    </rPh>
    <rPh sb="34" eb="36">
      <t>バアイ</t>
    </rPh>
    <rPh sb="38" eb="40">
      <t>イカ</t>
    </rPh>
    <rPh sb="41" eb="43">
      <t>キニュウ</t>
    </rPh>
    <phoneticPr fontId="10"/>
  </si>
  <si>
    <t>機器名</t>
    <rPh sb="0" eb="3">
      <t>キキメイ</t>
    </rPh>
    <phoneticPr fontId="10"/>
  </si>
  <si>
    <t>台数の根拠</t>
    <rPh sb="0" eb="2">
      <t>ダイスウ</t>
    </rPh>
    <rPh sb="3" eb="5">
      <t>コンキョ</t>
    </rPh>
    <phoneticPr fontId="10"/>
  </si>
  <si>
    <t>　機器導入に向け、補助金申請前の検討体制や、これまでの検討のプロセスについて、記載してください。
　（例：検討チームの立ち上げ、経営者層と現場職員との意見交換、職員・利用者アンケートの実施　等）</t>
    <rPh sb="1" eb="3">
      <t>キキ</t>
    </rPh>
    <rPh sb="3" eb="5">
      <t>ドウニュウ</t>
    </rPh>
    <rPh sb="6" eb="7">
      <t>ム</t>
    </rPh>
    <rPh sb="9" eb="12">
      <t>ホジョキン</t>
    </rPh>
    <rPh sb="12" eb="14">
      <t>シンセイ</t>
    </rPh>
    <rPh sb="14" eb="15">
      <t>マエ</t>
    </rPh>
    <rPh sb="16" eb="18">
      <t>ケントウ</t>
    </rPh>
    <rPh sb="18" eb="20">
      <t>タイセイ</t>
    </rPh>
    <rPh sb="19" eb="20">
      <t>ケンタイ</t>
    </rPh>
    <rPh sb="27" eb="29">
      <t>ケントウ</t>
    </rPh>
    <rPh sb="39" eb="41">
      <t>キサイ</t>
    </rPh>
    <rPh sb="51" eb="52">
      <t>レイ</t>
    </rPh>
    <rPh sb="53" eb="55">
      <t>ケントウ</t>
    </rPh>
    <rPh sb="59" eb="60">
      <t>タ</t>
    </rPh>
    <rPh sb="61" eb="62">
      <t>ア</t>
    </rPh>
    <rPh sb="64" eb="67">
      <t>ケイエイシャ</t>
    </rPh>
    <rPh sb="67" eb="68">
      <t>ソウ</t>
    </rPh>
    <rPh sb="69" eb="71">
      <t>ゲンバ</t>
    </rPh>
    <rPh sb="71" eb="73">
      <t>ショクイン</t>
    </rPh>
    <rPh sb="75" eb="77">
      <t>イケン</t>
    </rPh>
    <rPh sb="77" eb="79">
      <t>コウカン</t>
    </rPh>
    <rPh sb="80" eb="82">
      <t>ショクイン</t>
    </rPh>
    <rPh sb="83" eb="86">
      <t>リヨウシャ</t>
    </rPh>
    <rPh sb="92" eb="94">
      <t>ジッシ</t>
    </rPh>
    <rPh sb="95" eb="96">
      <t>トウ</t>
    </rPh>
    <phoneticPr fontId="10"/>
  </si>
  <si>
    <t>機器１の機能</t>
    <rPh sb="0" eb="2">
      <t>キキ</t>
    </rPh>
    <rPh sb="4" eb="6">
      <t>キノウ</t>
    </rPh>
    <phoneticPr fontId="3"/>
  </si>
  <si>
    <t>機器２の機能</t>
    <rPh sb="0" eb="2">
      <t>キキ</t>
    </rPh>
    <rPh sb="4" eb="6">
      <t>キノウ</t>
    </rPh>
    <phoneticPr fontId="3"/>
  </si>
  <si>
    <t>機器３の機能</t>
    <rPh sb="0" eb="2">
      <t>キキ</t>
    </rPh>
    <rPh sb="4" eb="6">
      <t>キノウ</t>
    </rPh>
    <phoneticPr fontId="3"/>
  </si>
  <si>
    <t>（Ｇ）</t>
  </si>
  <si>
    <t>（Ｈ）</t>
    <phoneticPr fontId="10"/>
  </si>
  <si>
    <t>選定額②</t>
    <rPh sb="0" eb="2">
      <t>センテイ</t>
    </rPh>
    <rPh sb="2" eb="3">
      <t>ガク</t>
    </rPh>
    <phoneticPr fontId="10"/>
  </si>
  <si>
    <t>選定額①</t>
    <rPh sb="0" eb="2">
      <t>センテイ</t>
    </rPh>
    <rPh sb="2" eb="3">
      <t>ガク</t>
    </rPh>
    <phoneticPr fontId="10"/>
  </si>
  <si>
    <t>（Ｉ）</t>
    <phoneticPr fontId="10"/>
  </si>
  <si>
    <t>（Ｊ＝Ｈ×Ｉ）</t>
    <phoneticPr fontId="10"/>
  </si>
  <si>
    <t>台数合計（Ｋ）・補助所要額合計（Ｌ）</t>
    <rPh sb="0" eb="2">
      <t>ダイスウ</t>
    </rPh>
    <rPh sb="2" eb="4">
      <t>ゴウケイ</t>
    </rPh>
    <rPh sb="8" eb="10">
      <t>ホジョ</t>
    </rPh>
    <rPh sb="10" eb="12">
      <t>ショヨウ</t>
    </rPh>
    <rPh sb="12" eb="13">
      <t>ガク</t>
    </rPh>
    <rPh sb="13" eb="15">
      <t>ゴウケイ</t>
    </rPh>
    <phoneticPr fontId="10"/>
  </si>
  <si>
    <t>（Ｎ）</t>
    <phoneticPr fontId="10"/>
  </si>
  <si>
    <t>（Ｐ＝Ｎ－Ｏ）</t>
    <phoneticPr fontId="10"/>
  </si>
  <si>
    <t>1台当たりの
補助内示額</t>
    <rPh sb="1" eb="2">
      <t>ダイ</t>
    </rPh>
    <rPh sb="2" eb="3">
      <t>ア</t>
    </rPh>
    <rPh sb="7" eb="9">
      <t>ホジョ</t>
    </rPh>
    <rPh sb="9" eb="11">
      <t>ナイジ</t>
    </rPh>
    <rPh sb="11" eb="12">
      <t>ガク</t>
    </rPh>
    <phoneticPr fontId="10"/>
  </si>
  <si>
    <t>（Ｓ）</t>
    <phoneticPr fontId="10"/>
  </si>
  <si>
    <t>（Ｔ）</t>
    <phoneticPr fontId="10"/>
  </si>
  <si>
    <t>（Ｕ）</t>
    <phoneticPr fontId="10"/>
  </si>
  <si>
    <t>（Ｖ＝Ｔ×Ｕ）</t>
    <phoneticPr fontId="10"/>
  </si>
  <si>
    <t>台数合計（Ｗ）・補助所要額合計（Ｘ）</t>
    <rPh sb="0" eb="2">
      <t>ダイスウ</t>
    </rPh>
    <rPh sb="2" eb="4">
      <t>ゴウケイ</t>
    </rPh>
    <rPh sb="8" eb="10">
      <t>ホジョ</t>
    </rPh>
    <rPh sb="10" eb="12">
      <t>ショヨウ</t>
    </rPh>
    <rPh sb="12" eb="13">
      <t>ガク</t>
    </rPh>
    <rPh sb="13" eb="15">
      <t>ゴウケイ</t>
    </rPh>
    <phoneticPr fontId="10"/>
  </si>
  <si>
    <t>補助所要額総計（Ｙ＝Ｌ+Ｘ）</t>
    <rPh sb="0" eb="2">
      <t>ホジョ</t>
    </rPh>
    <rPh sb="2" eb="4">
      <t>ショヨウ</t>
    </rPh>
    <rPh sb="4" eb="5">
      <t>ガク</t>
    </rPh>
    <rPh sb="5" eb="7">
      <t>ソウケイ</t>
    </rPh>
    <phoneticPr fontId="10"/>
  </si>
  <si>
    <t>内示額（Ｚ）</t>
    <rPh sb="0" eb="2">
      <t>ナイジ</t>
    </rPh>
    <rPh sb="2" eb="3">
      <t>ガク</t>
    </rPh>
    <phoneticPr fontId="10"/>
  </si>
  <si>
    <t>交付申請額（ＡＡ）</t>
    <rPh sb="0" eb="2">
      <t>コウフ</t>
    </rPh>
    <rPh sb="2" eb="4">
      <t>シンセイ</t>
    </rPh>
    <rPh sb="4" eb="5">
      <t>ガク</t>
    </rPh>
    <phoneticPr fontId="10"/>
  </si>
  <si>
    <t>総計</t>
    <rPh sb="0" eb="2">
      <t>ソウケイ</t>
    </rPh>
    <phoneticPr fontId="10"/>
  </si>
  <si>
    <t>機器名ごとに１行で作成すること。ただし、Ａ欄からＨ欄まで及びＭ欄からＴ欄までについては、１台当たりの額で記載すること。</t>
    <rPh sb="28" eb="29">
      <t>オヨ</t>
    </rPh>
    <rPh sb="31" eb="32">
      <t>ラン</t>
    </rPh>
    <rPh sb="35" eb="36">
      <t>ラン</t>
    </rPh>
    <phoneticPr fontId="3"/>
  </si>
  <si>
    <t>Ｅ欄には、Ａ欄とＤ欄を比較して少ない方の額を記載すること。また、Ｑ欄には、Ｍ欄とＰ欄を比較して少ない方の額を記載すること。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</si>
  <si>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Ｈ欄には、Ｆ欄とＧ欄を比較して少ない方の額を記載すること。また、Ｔ欄には、Ｒ欄とＳ欄を比較して少ない方の額を記載すること。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</si>
  <si>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Ｆ欄には、Ｅ欄の額に補助率を乗じて得た額を記載すること。また、Ｒ欄には、Ｑ欄の額に補助率を乗じて得た額を記載すること。ただし、いずれも千円未満の端数が生じた場合は切り捨てること。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3">
      <t>ラン</t>
    </rPh>
    <rPh sb="37" eb="38">
      <t>ラン</t>
    </rPh>
    <rPh sb="39" eb="40">
      <t>ガク</t>
    </rPh>
    <rPh sb="41" eb="44">
      <t>ホジョリツ</t>
    </rPh>
    <rPh sb="45" eb="46">
      <t>ジョウ</t>
    </rPh>
    <rPh sb="48" eb="49">
      <t>エ</t>
    </rPh>
    <rPh sb="50" eb="51">
      <t>ガク</t>
    </rPh>
    <rPh sb="52" eb="54">
      <t>キサイ</t>
    </rPh>
    <rPh sb="67" eb="69">
      <t>センエン</t>
    </rPh>
    <rPh sb="69" eb="71">
      <t>ミマン</t>
    </rPh>
    <rPh sb="72" eb="73">
      <t>タン</t>
    </rPh>
    <rPh sb="73" eb="74">
      <t>スウ</t>
    </rPh>
    <rPh sb="75" eb="76">
      <t>ショウ</t>
    </rPh>
    <rPh sb="78" eb="80">
      <t>バアイ</t>
    </rPh>
    <phoneticPr fontId="3"/>
  </si>
  <si>
    <t>ＡＡ欄には、Ｙ欄とＺ欄を比較して少ない方の額を記載すること。</t>
    <rPh sb="2" eb="3">
      <t>ラン</t>
    </rPh>
    <rPh sb="7" eb="8">
      <t>ラン</t>
    </rPh>
    <rPh sb="10" eb="11">
      <t>ラン</t>
    </rPh>
    <rPh sb="12" eb="14">
      <t>ヒカク</t>
    </rPh>
    <rPh sb="16" eb="17">
      <t>スク</t>
    </rPh>
    <rPh sb="19" eb="20">
      <t>ホウ</t>
    </rPh>
    <rPh sb="21" eb="22">
      <t>ガク</t>
    </rPh>
    <rPh sb="23" eb="25">
      <t>キサイ</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</si>
  <si>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</si>
  <si>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　エ　歳入歳出予算（見込）書抄本</t>
    <phoneticPr fontId="3"/>
  </si>
  <si>
    <t>　オ　その他参考となる資料</t>
    <rPh sb="5" eb="6">
      <t>タ</t>
    </rPh>
    <rPh sb="6" eb="8">
      <t>サンコウ</t>
    </rPh>
    <rPh sb="11" eb="13">
      <t>シリョウ</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</si>
  <si>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</si>
  <si>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内示通知書を参考にご記入ください。</t>
    <rPh sb="0" eb="2">
      <t>ナイジ</t>
    </rPh>
    <rPh sb="2" eb="4">
      <t>ツウチ</t>
    </rPh>
    <rPh sb="4" eb="5">
      <t>ショ</t>
    </rPh>
    <rPh sb="6" eb="8">
      <t>サンコウ</t>
    </rPh>
    <rPh sb="10" eb="12">
      <t>キニュウ</t>
    </rPh>
    <phoneticPr fontId="3"/>
  </si>
  <si>
    <t>印鑑証明書と同じ印鑑を使用し、押印してください。</t>
    <phoneticPr fontId="3"/>
  </si>
  <si>
    <t>歳入歳出予算（見込）書抄本</t>
    <rPh sb="0" eb="2">
      <t>サイニュウ</t>
    </rPh>
    <rPh sb="2" eb="4">
      <t>サイシュツ</t>
    </rPh>
    <rPh sb="4" eb="6">
      <t>ヨサン</t>
    </rPh>
    <rPh sb="7" eb="9">
      <t>ミコ</t>
    </rPh>
    <rPh sb="10" eb="11">
      <t>ショ</t>
    </rPh>
    <rPh sb="11" eb="13">
      <t>ショウホン</t>
    </rPh>
    <phoneticPr fontId="3"/>
  </si>
  <si>
    <t>申請事業所の利用定員数が分かる書類</t>
    <rPh sb="0" eb="2">
      <t>シンセイ</t>
    </rPh>
    <rPh sb="2" eb="5">
      <t>ジギョウショ</t>
    </rPh>
    <rPh sb="6" eb="8">
      <t>リヨウ</t>
    </rPh>
    <rPh sb="8" eb="10">
      <t>テイイン</t>
    </rPh>
    <rPh sb="10" eb="11">
      <t>スウ</t>
    </rPh>
    <rPh sb="12" eb="13">
      <t>ワ</t>
    </rPh>
    <rPh sb="15" eb="17">
      <t>ショルイ</t>
    </rPh>
    <phoneticPr fontId="3"/>
  </si>
  <si>
    <t>導入する機器のパンフレット・カタログ等</t>
    <phoneticPr fontId="3"/>
  </si>
  <si>
    <r>
      <rPr>
        <b/>
        <u/>
        <sz val="11"/>
        <rFont val="Meiryo UI"/>
        <family val="3"/>
        <charset val="128"/>
      </rPr>
      <t xml:space="preserve">交付申請時点で、まだ経費を支払っていない場合に、提出が必要です。
</t>
    </r>
    <r>
      <rPr>
        <sz val="11"/>
        <rFont val="Meiryo UI"/>
        <family val="3"/>
        <charset val="128"/>
      </rPr>
      <t>　
　□　実績報告時点では、納品書及び領収書を提出していただきます。</t>
    </r>
    <rPh sb="24" eb="26">
      <t>テイシュツ</t>
    </rPh>
    <rPh sb="27" eb="29">
      <t>ヒツヨウ</t>
    </rPh>
    <phoneticPr fontId="3"/>
  </si>
  <si>
    <t>導入する機器の納品書及び領収証の写し</t>
    <rPh sb="0" eb="2">
      <t>ドウニュウ</t>
    </rPh>
    <rPh sb="4" eb="6">
      <t>キキ</t>
    </rPh>
    <rPh sb="7" eb="10">
      <t>ノウヒンショ</t>
    </rPh>
    <rPh sb="10" eb="11">
      <t>オヨ</t>
    </rPh>
    <rPh sb="12" eb="15">
      <t>リョウシュウショウ</t>
    </rPh>
    <rPh sb="16" eb="17">
      <t>ウツ</t>
    </rPh>
    <phoneticPr fontId="3"/>
  </si>
  <si>
    <t>導入した機器の写真</t>
    <rPh sb="0" eb="2">
      <t>ドウニュウ</t>
    </rPh>
    <rPh sb="4" eb="6">
      <t>キキ</t>
    </rPh>
    <phoneticPr fontId="3"/>
  </si>
  <si>
    <t>金額換算可能な各種ポイントが付与・利用された場合の当該ポイント相当額の確認できる根拠資料</t>
    <phoneticPr fontId="3"/>
  </si>
  <si>
    <t>印鑑証明書</t>
    <rPh sb="0" eb="2">
      <t>インカン</t>
    </rPh>
    <rPh sb="2" eb="5">
      <t>ショウメイショ</t>
    </rPh>
    <phoneticPr fontId="3"/>
  </si>
  <si>
    <r>
      <rPr>
        <sz val="12"/>
        <color rgb="FFFF0000"/>
        <rFont val="Meiryo UI"/>
        <family val="3"/>
        <charset val="128"/>
      </rPr>
      <t>※</t>
    </r>
    <r>
      <rPr>
        <sz val="12"/>
        <rFont val="Meiryo UI"/>
        <family val="3"/>
        <charset val="128"/>
      </rPr>
      <t>その他、必要に応じて書類の提出をお願いすることがあります。</t>
    </r>
    <rPh sb="3" eb="4">
      <t>タ</t>
    </rPh>
    <rPh sb="5" eb="7">
      <t>ヒツヨウ</t>
    </rPh>
    <rPh sb="8" eb="9">
      <t>オウ</t>
    </rPh>
    <rPh sb="11" eb="13">
      <t>ショルイ</t>
    </rPh>
    <rPh sb="14" eb="16">
      <t>テイシュツ</t>
    </rPh>
    <rPh sb="18" eb="19">
      <t>ネガ</t>
    </rPh>
    <phoneticPr fontId="3"/>
  </si>
  <si>
    <r>
      <rPr>
        <sz val="12"/>
        <color rgb="FFFF0000"/>
        <rFont val="Meiryo UI"/>
        <family val="3"/>
        <charset val="128"/>
      </rPr>
      <t>※</t>
    </r>
    <r>
      <rPr>
        <sz val="12"/>
        <rFont val="Meiryo UI"/>
        <family val="3"/>
        <charset val="128"/>
      </rPr>
      <t>各様式における法人名・法人所在地は、印鑑証明書の表記と一致するよう記載してください。</t>
    </r>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</si>
  <si>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</si>
  <si>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t>　ただし、法人・事業所の所在地について、建物名や部屋番号を追加記載することは差し支えありません。</t>
    <rPh sb="5" eb="7">
      <t>ホウジン</t>
    </rPh>
    <rPh sb="8" eb="10">
      <t>ジギョウ</t>
    </rPh>
    <rPh sb="10" eb="11">
      <t>ショ</t>
    </rPh>
    <rPh sb="12" eb="15">
      <t>ショザイチ</t>
    </rPh>
    <phoneticPr fontId="3"/>
  </si>
  <si>
    <t>当該事業所の運営規程やパンフレット等、当該事業所の利用定員数が確認できるものを提出してください。</t>
    <rPh sb="0" eb="2">
      <t>トウガイ</t>
    </rPh>
    <rPh sb="2" eb="5">
      <t>ジギョウショ</t>
    </rPh>
    <rPh sb="6" eb="8">
      <t>ウンエイ</t>
    </rPh>
    <rPh sb="8" eb="10">
      <t>キテイ</t>
    </rPh>
    <rPh sb="17" eb="18">
      <t>トウ</t>
    </rPh>
    <rPh sb="19" eb="21">
      <t>トウガイ</t>
    </rPh>
    <rPh sb="21" eb="24">
      <t>ジギョウショ</t>
    </rPh>
    <rPh sb="25" eb="27">
      <t>リヨウ</t>
    </rPh>
    <rPh sb="27" eb="29">
      <t>テイイン</t>
    </rPh>
    <rPh sb="29" eb="30">
      <t>スウ</t>
    </rPh>
    <rPh sb="31" eb="33">
      <t>カクニン</t>
    </rPh>
    <rPh sb="39" eb="41">
      <t>テイシュツ</t>
    </rPh>
    <phoneticPr fontId="3"/>
  </si>
  <si>
    <r>
      <rPr>
        <b/>
        <u/>
        <sz val="11"/>
        <rFont val="Meiryo UI"/>
        <family val="3"/>
        <charset val="128"/>
      </rPr>
      <t>交付申請時点で、既に支払いを終えている場合に、提出が必要です。</t>
    </r>
    <r>
      <rPr>
        <sz val="11"/>
        <rFont val="Meiryo UI"/>
        <family val="3"/>
        <charset val="128"/>
      </rPr>
      <t xml:space="preserve">
　□　同じものを実績報告時点でもご提出いただきます。
　□　申請した数の機器や付属品等が確認できる写真を添付してください。
　□　カタログの写真は不可です。</t>
    </r>
    <phoneticPr fontId="3"/>
  </si>
  <si>
    <t>　東 京 都 知 事　　殿</t>
    <phoneticPr fontId="3"/>
  </si>
  <si>
    <t>　　　　　　　　　　　</t>
    <phoneticPr fontId="3"/>
  </si>
  <si>
    <t>法人の所在地　</t>
    <phoneticPr fontId="3"/>
  </si>
  <si>
    <t>　　　　　　　　　　　　　　　</t>
    <phoneticPr fontId="3"/>
  </si>
  <si>
    <t>法人名</t>
    <phoneticPr fontId="3"/>
  </si>
  <si>
    <t>　　　　　　　</t>
    <phoneticPr fontId="3"/>
  </si>
  <si>
    <t>代表者職氏名</t>
    <rPh sb="3" eb="4">
      <t>ショク</t>
    </rPh>
    <rPh sb="4" eb="6">
      <t>シメイ</t>
    </rPh>
    <phoneticPr fontId="3"/>
  </si>
  <si>
    <r>
      <rPr>
        <b/>
        <u/>
        <sz val="11"/>
        <rFont val="Meiryo UI"/>
        <family val="3"/>
        <charset val="128"/>
      </rPr>
      <t xml:space="preserve">交付申請時点で、既に支払いを終えている場合に、提出が必要です。
</t>
    </r>
    <r>
      <rPr>
        <b/>
        <sz val="11"/>
        <rFont val="Meiryo UI"/>
        <family val="3"/>
        <charset val="128"/>
      </rPr>
      <t>　□</t>
    </r>
    <r>
      <rPr>
        <sz val="11"/>
        <rFont val="Meiryo UI"/>
        <family val="3"/>
        <charset val="128"/>
      </rPr>
      <t xml:space="preserve">　納品書及び領収書は、同じものを実績報告時点でもご提出いただきます。
　□　銀行振込等で領収書が発行されない場合は、振込の相手方及び金額が証明できる書類を提出してください。
　□　法人又は事業所が宛名の書類をご提出ください。個人名が宛名のものは、認められません。
　□　領収書の但し書きは「お品代」ではなく、具体的な名称を記載してください。
</t>
    </r>
    <rPh sb="0" eb="2">
      <t>コウフ</t>
    </rPh>
    <rPh sb="2" eb="4">
      <t>シンセイ</t>
    </rPh>
    <rPh sb="4" eb="6">
      <t>ジテン</t>
    </rPh>
    <rPh sb="23" eb="25">
      <t>テイシュツ</t>
    </rPh>
    <rPh sb="26" eb="28">
      <t>ヒツヨウ</t>
    </rPh>
    <phoneticPr fontId="3"/>
  </si>
  <si>
    <r>
      <rPr>
        <b/>
        <u/>
        <sz val="11"/>
        <rFont val="Meiryo UI"/>
        <family val="3"/>
        <charset val="128"/>
      </rPr>
      <t>交付申請時点で、既に支払いを終えている場合であって、対象経費の支払い時に、
金額換算可能なポイントの付与又は利用があった法人のみ、提出が必要です。</t>
    </r>
    <r>
      <rPr>
        <sz val="11"/>
        <rFont val="Meiryo UI"/>
        <family val="3"/>
        <charset val="128"/>
      </rPr>
      <t xml:space="preserve">
　※</t>
    </r>
    <r>
      <rPr>
        <u/>
        <sz val="11"/>
        <rFont val="Meiryo UI"/>
        <family val="3"/>
        <charset val="128"/>
      </rPr>
      <t>具体的には、以下のようなケースが該当します。</t>
    </r>
    <r>
      <rPr>
        <sz val="11"/>
        <rFont val="Meiryo UI"/>
        <family val="3"/>
        <charset val="128"/>
      </rPr>
      <t xml:space="preserve">
　　・ クレジットカードや、その他購入に伴いポイントの付与されるポイントカード（購入先の家電量販店のポイントカード等）を利用した場合
　　・ 上記の他、ネットショッピング等により、ポイントが付与される場合
　□　ポイント数が記載された請求書、ポイント付与の条件（何円購入で何ポイント）や１ポイント当たりの換金率が記載されたカード会社の規約書等を提出してください。
　□　各種ポイント相当額については、「寄附金その他収入額」に計上し、対象経費の実支出額から控除してください。ポイント相当額が控除されていなかったり、計算方法を誤っていたりした場合には、補助金を返還いただく場合がございます。くれぐれもご注意ください。</t>
    </r>
    <rPh sb="19" eb="21">
      <t>バアイ</t>
    </rPh>
    <rPh sb="65" eb="67">
      <t>テイシュツ</t>
    </rPh>
    <rPh sb="68" eb="70">
      <t>ヒツヨウ</t>
    </rPh>
    <rPh sb="93" eb="95">
      <t>ガイトウ</t>
    </rPh>
    <rPh sb="142" eb="143">
      <t>サキ</t>
    </rPh>
    <rPh sb="171" eb="173">
      <t>ジョウキ</t>
    </rPh>
    <phoneticPr fontId="3"/>
  </si>
  <si>
    <t>交付申請書の提出にあたり、こちらで提出書類をチェックの上、一緒にご提出下さい。</t>
    <rPh sb="0" eb="2">
      <t>コウフ</t>
    </rPh>
    <rPh sb="2" eb="5">
      <t>シンセイショ</t>
    </rPh>
    <rPh sb="6" eb="8">
      <t>テイシュツ</t>
    </rPh>
    <rPh sb="17" eb="19">
      <t>テイシュツ</t>
    </rPh>
    <rPh sb="19" eb="21">
      <t>ショルイ</t>
    </rPh>
    <rPh sb="27" eb="28">
      <t>ウエ</t>
    </rPh>
    <rPh sb="29" eb="31">
      <t>イッショ</t>
    </rPh>
    <rPh sb="33" eb="35">
      <t>テイシュツ</t>
    </rPh>
    <rPh sb="35" eb="36">
      <t>クダ</t>
    </rPh>
    <phoneticPr fontId="3"/>
  </si>
  <si>
    <r>
      <t>次世代介護機器</t>
    </r>
    <r>
      <rPr>
        <b/>
        <u val="double"/>
        <sz val="18"/>
        <rFont val="Meiryo UI"/>
        <family val="3"/>
        <charset val="128"/>
      </rPr>
      <t>導入支援事業</t>
    </r>
    <r>
      <rPr>
        <b/>
        <sz val="18"/>
        <rFont val="Meiryo UI"/>
        <family val="3"/>
        <charset val="128"/>
      </rPr>
      <t>　提出書類一覧（交付申請時）</t>
    </r>
    <rPh sb="0" eb="3">
      <t>ジセダイ</t>
    </rPh>
    <rPh sb="3" eb="5">
      <t>カイゴ</t>
    </rPh>
    <rPh sb="5" eb="7">
      <t>キキ</t>
    </rPh>
    <rPh sb="7" eb="9">
      <t>ドウニュウ</t>
    </rPh>
    <rPh sb="9" eb="11">
      <t>シエン</t>
    </rPh>
    <rPh sb="11" eb="13">
      <t>ジギョウ</t>
    </rPh>
    <rPh sb="21" eb="23">
      <t>コウフ</t>
    </rPh>
    <rPh sb="23" eb="25">
      <t>シンセイ</t>
    </rPh>
    <rPh sb="25" eb="26">
      <t>ジ</t>
    </rPh>
    <phoneticPr fontId="3"/>
  </si>
  <si>
    <t>交付申請書（様式第1号）</t>
    <rPh sb="0" eb="2">
      <t>コウフ</t>
    </rPh>
    <rPh sb="2" eb="5">
      <t>シンセイショ</t>
    </rPh>
    <rPh sb="8" eb="9">
      <t>ダイ</t>
    </rPh>
    <rPh sb="10" eb="11">
      <t>ゴウ</t>
    </rPh>
    <phoneticPr fontId="3"/>
  </si>
  <si>
    <t>積算調書（別紙1-1）</t>
    <rPh sb="0" eb="2">
      <t>セキサン</t>
    </rPh>
    <rPh sb="2" eb="4">
      <t>チョウショ</t>
    </rPh>
    <rPh sb="5" eb="7">
      <t>ベッシ</t>
    </rPh>
    <phoneticPr fontId="28"/>
  </si>
  <si>
    <t>誓約書（別紙1-２）</t>
    <rPh sb="0" eb="3">
      <t>セイヤクショ</t>
    </rPh>
    <rPh sb="4" eb="6">
      <t>ベッシ</t>
    </rPh>
    <phoneticPr fontId="28"/>
  </si>
  <si>
    <t>次世代介護機器導入計画書(別紙1-3)</t>
    <rPh sb="0" eb="9">
      <t>ジセダイカイゴキキドウニュウ</t>
    </rPh>
    <rPh sb="9" eb="12">
      <t>ケイカクショ</t>
    </rPh>
    <rPh sb="13" eb="15">
      <t>ベッシ</t>
    </rPh>
    <phoneticPr fontId="28"/>
  </si>
  <si>
    <t>様式第１号　(第５条関係)</t>
    <rPh sb="0" eb="2">
      <t>ヨウシキ</t>
    </rPh>
    <rPh sb="2" eb="3">
      <t>ダイ</t>
    </rPh>
    <rPh sb="4" eb="5">
      <t>ゴウ</t>
    </rPh>
    <rPh sb="7" eb="8">
      <t>ダイ</t>
    </rPh>
    <rPh sb="9" eb="10">
      <t>ジョウ</t>
    </rPh>
    <rPh sb="10" eb="12">
      <t>カンケイ</t>
    </rPh>
    <phoneticPr fontId="3"/>
  </si>
  <si>
    <t>(次世代介護機器導入支援事業費補助)　交付申請書</t>
    <rPh sb="1" eb="4">
      <t>ジセダイ</t>
    </rPh>
    <rPh sb="4" eb="6">
      <t>カイゴ</t>
    </rPh>
    <rPh sb="6" eb="8">
      <t>キキ</t>
    </rPh>
    <rPh sb="8" eb="10">
      <t>ドウニュウ</t>
    </rPh>
    <rPh sb="10" eb="12">
      <t>シエン</t>
    </rPh>
    <rPh sb="12" eb="15">
      <t>ジギョウヒ</t>
    </rPh>
    <rPh sb="15" eb="17">
      <t>ホジョ</t>
    </rPh>
    <rPh sb="19" eb="21">
      <t>コウフ</t>
    </rPh>
    <rPh sb="21" eb="24">
      <t>シンセイショ</t>
    </rPh>
    <phoneticPr fontId="3"/>
  </si>
  <si>
    <t>　ア　次世代介護機器導入支援事業費補助　積算調書（別紙１－１）</t>
    <rPh sb="3" eb="6">
      <t>ジセダイ</t>
    </rPh>
    <rPh sb="6" eb="8">
      <t>カイゴ</t>
    </rPh>
    <rPh sb="8" eb="10">
      <t>キキ</t>
    </rPh>
    <rPh sb="10" eb="12">
      <t>ドウニュウ</t>
    </rPh>
    <rPh sb="12" eb="14">
      <t>シエン</t>
    </rPh>
    <rPh sb="14" eb="16">
      <t>ジギョウ</t>
    </rPh>
    <rPh sb="16" eb="17">
      <t>ヒ</t>
    </rPh>
    <rPh sb="17" eb="19">
      <t>ホジョ</t>
    </rPh>
    <rPh sb="20" eb="22">
      <t>セキサン</t>
    </rPh>
    <rPh sb="22" eb="24">
      <t>チョウショ</t>
    </rPh>
    <rPh sb="25" eb="27">
      <t>ベッシ</t>
    </rPh>
    <phoneticPr fontId="3"/>
  </si>
  <si>
    <t>　イ　次世代介護機器導入支援事業費補助　誓約書（別紙１-２）</t>
    <rPh sb="12" eb="14">
      <t>シエン</t>
    </rPh>
    <rPh sb="20" eb="22">
      <t>セイヤク</t>
    </rPh>
    <rPh sb="22" eb="23">
      <t>ショ</t>
    </rPh>
    <rPh sb="24" eb="26">
      <t>ベッシ</t>
    </rPh>
    <phoneticPr fontId="3"/>
  </si>
  <si>
    <t>　ウ　次世代介護機器導入支援事業費補助　導入計画書（別紙１－３）</t>
    <rPh sb="3" eb="6">
      <t>ジセダイ</t>
    </rPh>
    <rPh sb="6" eb="8">
      <t>カイゴ</t>
    </rPh>
    <rPh sb="8" eb="10">
      <t>キキ</t>
    </rPh>
    <rPh sb="10" eb="12">
      <t>ドウニュウ</t>
    </rPh>
    <rPh sb="12" eb="14">
      <t>シエン</t>
    </rPh>
    <rPh sb="14" eb="16">
      <t>ジギョウ</t>
    </rPh>
    <rPh sb="16" eb="17">
      <t>ヒ</t>
    </rPh>
    <rPh sb="17" eb="19">
      <t>ホジョ</t>
    </rPh>
    <rPh sb="20" eb="22">
      <t>ドウニュウ</t>
    </rPh>
    <rPh sb="22" eb="24">
      <t>ケイカク</t>
    </rPh>
    <rPh sb="24" eb="25">
      <t>ショ</t>
    </rPh>
    <rPh sb="26" eb="28">
      <t>ベッシ</t>
    </rPh>
    <phoneticPr fontId="3"/>
  </si>
  <si>
    <t>別紙１－１</t>
    <rPh sb="0" eb="2">
      <t>ベッシ</t>
    </rPh>
    <phoneticPr fontId="10"/>
  </si>
  <si>
    <t>次世代介護機器導入支援事業費補助　積算調書</t>
    <rPh sb="9" eb="11">
      <t>シエン</t>
    </rPh>
    <rPh sb="11" eb="14">
      <t>ジギョウヒ</t>
    </rPh>
    <rPh sb="13" eb="14">
      <t>ヒ</t>
    </rPh>
    <rPh sb="14" eb="16">
      <t>ホジョ</t>
    </rPh>
    <rPh sb="17" eb="19">
      <t>セキサン</t>
    </rPh>
    <rPh sb="19" eb="21">
      <t>チョウショ</t>
    </rPh>
    <phoneticPr fontId="10"/>
  </si>
  <si>
    <t>（１）補助率３/４（目的要件①・⑤）</t>
    <rPh sb="3" eb="6">
      <t>ホジョリツ</t>
    </rPh>
    <rPh sb="10" eb="12">
      <t>モクテキ</t>
    </rPh>
    <rPh sb="12" eb="14">
      <t>ヨウケン</t>
    </rPh>
    <phoneticPr fontId="3"/>
  </si>
  <si>
    <t>（Ｆ＝Ｅ×3/4）</t>
    <phoneticPr fontId="10"/>
  </si>
  <si>
    <t>（２）補助率１/２（目的要件②・③・④・⑥）</t>
    <rPh sb="3" eb="6">
      <t>ホジョリツ</t>
    </rPh>
    <rPh sb="10" eb="14">
      <t>モクテキヨウケン</t>
    </rPh>
    <phoneticPr fontId="3"/>
  </si>
  <si>
    <t>（Ｒ＝Ｑ×1/2）</t>
    <phoneticPr fontId="10"/>
  </si>
  <si>
    <t>次世代介護機器導入支援支援事業費補助　誓約書</t>
    <rPh sb="0" eb="3">
      <t>ジセダイ</t>
    </rPh>
    <rPh sb="3" eb="5">
      <t>カイゴ</t>
    </rPh>
    <rPh sb="5" eb="7">
      <t>キキ</t>
    </rPh>
    <rPh sb="7" eb="9">
      <t>ドウニュウ</t>
    </rPh>
    <rPh sb="9" eb="11">
      <t>シエン</t>
    </rPh>
    <rPh sb="11" eb="13">
      <t>シエン</t>
    </rPh>
    <rPh sb="13" eb="15">
      <t>ジギョウ</t>
    </rPh>
    <rPh sb="15" eb="16">
      <t>ヒ</t>
    </rPh>
    <rPh sb="16" eb="18">
      <t>ホジョ</t>
    </rPh>
    <phoneticPr fontId="3"/>
  </si>
  <si>
    <t>別紙１－２</t>
    <rPh sb="0" eb="2">
      <t>ベッシ</t>
    </rPh>
    <phoneticPr fontId="3"/>
  </si>
  <si>
    <t>（３）導入支援事業全体</t>
    <rPh sb="3" eb="5">
      <t>ドウニュウ</t>
    </rPh>
    <rPh sb="5" eb="7">
      <t>シエン</t>
    </rPh>
    <rPh sb="7" eb="9">
      <t>ジギョウ</t>
    </rPh>
    <rPh sb="9" eb="11">
      <t>ゼンタイ</t>
    </rPh>
    <phoneticPr fontId="3"/>
  </si>
  <si>
    <t>支払金口座振替依頼書</t>
    <rPh sb="0" eb="2">
      <t>シハラ</t>
    </rPh>
    <rPh sb="2" eb="3">
      <t>キン</t>
    </rPh>
    <rPh sb="3" eb="5">
      <t>コウザ</t>
    </rPh>
    <rPh sb="5" eb="7">
      <t>フリカエ</t>
    </rPh>
    <rPh sb="7" eb="10">
      <t>イライショ</t>
    </rPh>
    <phoneticPr fontId="3"/>
  </si>
  <si>
    <t>・日付は空欄にしてください。
・印鑑証明書と同じ印鑑を使用し、押印してください。</t>
    <rPh sb="1" eb="3">
      <t>ヒヅケ</t>
    </rPh>
    <rPh sb="4" eb="6">
      <t>クウラン</t>
    </rPh>
    <phoneticPr fontId="3"/>
  </si>
  <si>
    <t>２-１　今回申請する機器について、補助要件(技術的要件)に合致するか否かを確認します。
　　　それぞれの機器ごとに、以下の内容に沿って性能を記載してください。
　　　　機器の性能については、「①　センサー等により外界や自己の状況を認識」「②　①によって得られた状況を解析」「③　②の結果に応じた
　　　動作を行う」についてそれぞれ分かるように記載をしてください。
　　　　経済産業省が行う「ロボット介護機器開発・導入促進事業」（平成25年度～平成29年度）、「ロボット介護機器開発・標準化事業」(平成30年
　　　度～令和2年度)、「ロボット介護機器開発等推進事業(開発補助)」(令和3年度～)において採択された介護ロボット(「重点分野6分野13項目
　　　の対象機器・システムの開発」)の場合を除く。
　　　【参考】https://robotcare.jp/data/news/list2019_10ver1.pdf</t>
    <rPh sb="4" eb="6">
      <t>コンカイ</t>
    </rPh>
    <rPh sb="6" eb="8">
      <t>シンセイ</t>
    </rPh>
    <rPh sb="10" eb="12">
      <t>キキ</t>
    </rPh>
    <rPh sb="17" eb="19">
      <t>ホジョ</t>
    </rPh>
    <rPh sb="19" eb="21">
      <t>ヨウケン</t>
    </rPh>
    <rPh sb="22" eb="24">
      <t>ギジュツ</t>
    </rPh>
    <rPh sb="24" eb="25">
      <t>テキ</t>
    </rPh>
    <rPh sb="25" eb="27">
      <t>ヨウケン</t>
    </rPh>
    <rPh sb="29" eb="31">
      <t>ガッチ</t>
    </rPh>
    <rPh sb="34" eb="35">
      <t>イナ</t>
    </rPh>
    <rPh sb="37" eb="39">
      <t>カクニン</t>
    </rPh>
    <rPh sb="52" eb="54">
      <t>キキ</t>
    </rPh>
    <rPh sb="58" eb="60">
      <t>イカ</t>
    </rPh>
    <rPh sb="61" eb="63">
      <t>ナイヨウ</t>
    </rPh>
    <rPh sb="64" eb="65">
      <t>ソ</t>
    </rPh>
    <rPh sb="67" eb="69">
      <t>セイノウ</t>
    </rPh>
    <rPh sb="70" eb="72">
      <t>キサイ</t>
    </rPh>
    <rPh sb="186" eb="188">
      <t>ケイザイ</t>
    </rPh>
    <rPh sb="188" eb="190">
      <t>サンギョウ</t>
    </rPh>
    <rPh sb="190" eb="191">
      <t>ショウ</t>
    </rPh>
    <rPh sb="192" eb="193">
      <t>オコナ</t>
    </rPh>
    <rPh sb="199" eb="201">
      <t>カイゴ</t>
    </rPh>
    <rPh sb="201" eb="203">
      <t>キキ</t>
    </rPh>
    <rPh sb="203" eb="205">
      <t>カイハツ</t>
    </rPh>
    <rPh sb="206" eb="208">
      <t>ドウニュウ</t>
    </rPh>
    <rPh sb="208" eb="210">
      <t>ソクシン</t>
    </rPh>
    <rPh sb="210" eb="212">
      <t>ジギョウ</t>
    </rPh>
    <rPh sb="214" eb="216">
      <t>ヘイセイ</t>
    </rPh>
    <rPh sb="218" eb="220">
      <t>ネンド</t>
    </rPh>
    <rPh sb="221" eb="223">
      <t>ヘイセイ</t>
    </rPh>
    <rPh sb="225" eb="227">
      <t>ネンド</t>
    </rPh>
    <rPh sb="234" eb="236">
      <t>カイゴ</t>
    </rPh>
    <rPh sb="236" eb="238">
      <t>キキ</t>
    </rPh>
    <rPh sb="238" eb="240">
      <t>カイハツ</t>
    </rPh>
    <rPh sb="241" eb="244">
      <t>ヒョウジュンカ</t>
    </rPh>
    <rPh sb="244" eb="246">
      <t>ジギョウ</t>
    </rPh>
    <rPh sb="248" eb="250">
      <t>ヘイセイ</t>
    </rPh>
    <rPh sb="259" eb="261">
      <t>レイワ</t>
    </rPh>
    <rPh sb="262" eb="264">
      <t>ネンド</t>
    </rPh>
    <rPh sb="271" eb="273">
      <t>カイゴ</t>
    </rPh>
    <rPh sb="273" eb="275">
      <t>キキ</t>
    </rPh>
    <rPh sb="275" eb="277">
      <t>カイハツ</t>
    </rPh>
    <rPh sb="277" eb="278">
      <t>トウ</t>
    </rPh>
    <rPh sb="278" eb="280">
      <t>スイシン</t>
    </rPh>
    <rPh sb="280" eb="282">
      <t>ジギョウ</t>
    </rPh>
    <rPh sb="283" eb="285">
      <t>カイハツ</t>
    </rPh>
    <rPh sb="285" eb="287">
      <t>ホジョ</t>
    </rPh>
    <rPh sb="290" eb="292">
      <t>レイワ</t>
    </rPh>
    <rPh sb="293" eb="295">
      <t>ネンド</t>
    </rPh>
    <rPh sb="301" eb="303">
      <t>サイタク</t>
    </rPh>
    <rPh sb="306" eb="308">
      <t>カイゴ</t>
    </rPh>
    <rPh sb="314" eb="316">
      <t>ジュウテン</t>
    </rPh>
    <rPh sb="316" eb="318">
      <t>ブンヤ</t>
    </rPh>
    <rPh sb="319" eb="321">
      <t>ブンヤ</t>
    </rPh>
    <rPh sb="323" eb="325">
      <t>コウモク</t>
    </rPh>
    <rPh sb="330" eb="332">
      <t>タイショウ</t>
    </rPh>
    <rPh sb="332" eb="334">
      <t>キキ</t>
    </rPh>
    <rPh sb="340" eb="342">
      <t>カイハツ</t>
    </rPh>
    <rPh sb="345" eb="347">
      <t>バアイ</t>
    </rPh>
    <rPh sb="348" eb="349">
      <t>ノゾ</t>
    </rPh>
    <phoneticPr fontId="10"/>
  </si>
  <si>
    <t>【課題】</t>
    <rPh sb="1" eb="3">
      <t>カダイ</t>
    </rPh>
    <phoneticPr fontId="10"/>
  </si>
  <si>
    <t>【原因】</t>
    <rPh sb="1" eb="3">
      <t>ゲンイン</t>
    </rPh>
    <phoneticPr fontId="10"/>
  </si>
  <si>
    <t>令和5年4月1日以降に取得したものを提出してください。
なお、1事業者で複数事業所分を申請する場合、いずれか１つの事業所分に原本を添付し、その他の事業所分については写しを添付いただいて差し支えありません。</t>
    <rPh sb="0" eb="2">
      <t>レイワ</t>
    </rPh>
    <rPh sb="3" eb="4">
      <t>ネン</t>
    </rPh>
    <rPh sb="5" eb="6">
      <t>ガツ</t>
    </rPh>
    <rPh sb="7" eb="8">
      <t>ニチ</t>
    </rPh>
    <rPh sb="8" eb="10">
      <t>イコウ</t>
    </rPh>
    <rPh sb="11" eb="13">
      <t>シュトク</t>
    </rPh>
    <rPh sb="18" eb="20">
      <t>テイシュツ</t>
    </rPh>
    <phoneticPr fontId="3"/>
  </si>
  <si>
    <t>令和4年度</t>
    <rPh sb="0" eb="2">
      <t>レイワ</t>
    </rPh>
    <rPh sb="3" eb="5">
      <t>ネンド</t>
    </rPh>
    <phoneticPr fontId="3"/>
  </si>
  <si>
    <t>令和５年度次世代介護機器導入促進支援事業補助金</t>
    <rPh sb="0" eb="2">
      <t>レイワ</t>
    </rPh>
    <rPh sb="14" eb="16">
      <t>ソクシン</t>
    </rPh>
    <rPh sb="16" eb="18">
      <t>シエン</t>
    </rPh>
    <rPh sb="18" eb="20">
      <t>ジギョウ</t>
    </rPh>
    <rPh sb="20" eb="23">
      <t>ホジョキン</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</si>
  <si>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</si>
  <si>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</si>
  <si>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</si>
  <si>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</si>
  <si>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</si>
  <si>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機器購入費</t>
    <rPh sb="0" eb="2">
      <t>キキ</t>
    </rPh>
    <rPh sb="2" eb="5">
      <t>コウニュウヒ</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</si>
  <si>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</si>
  <si>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</si>
  <si>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</si>
  <si>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</si>
  <si>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</si>
  <si>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</si>
  <si>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</si>
  <si>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</si>
  <si>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</si>
  <si>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</si>
  <si>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事業所名称：</t>
    <rPh sb="0" eb="3">
      <t>ジギョウショ</t>
    </rPh>
    <rPh sb="3" eb="5">
      <t>メイショウ</t>
    </rPh>
    <phoneticPr fontId="3"/>
  </si>
  <si>
    <t>２－７　その他</t>
    <rPh sb="6" eb="7">
      <t>タ</t>
    </rPh>
    <phoneticPr fontId="3"/>
  </si>
  <si>
    <t>LIFEによる情報収集に協力する意思を有するか。</t>
    <phoneticPr fontId="3"/>
  </si>
  <si>
    <t>次世代介護機器導入支援事業費補助　導入計画書</t>
    <rPh sb="0" eb="3">
      <t>ジセダイ</t>
    </rPh>
    <rPh sb="3" eb="5">
      <t>カイゴ</t>
    </rPh>
    <rPh sb="5" eb="7">
      <t>キキ</t>
    </rPh>
    <rPh sb="7" eb="9">
      <t>ドウニュウ</t>
    </rPh>
    <rPh sb="9" eb="11">
      <t>シエン</t>
    </rPh>
    <rPh sb="11" eb="13">
      <t>ジギョウ</t>
    </rPh>
    <rPh sb="13" eb="14">
      <t>ヒ</t>
    </rPh>
    <rPh sb="14" eb="16">
      <t>ホジョ</t>
    </rPh>
    <phoneticPr fontId="10"/>
  </si>
  <si>
    <t>次世代介護機器導入支援事業　提出書類一覧(本票)</t>
    <rPh sb="21" eb="22">
      <t>ホン</t>
    </rPh>
    <rPh sb="22" eb="23">
      <t>ヒョウ</t>
    </rPh>
    <phoneticPr fontId="3"/>
  </si>
  <si>
    <t>通所介護</t>
  </si>
  <si>
    <t>訪問介護</t>
    <rPh sb="0" eb="2">
      <t>ホウモン</t>
    </rPh>
    <rPh sb="2" eb="4">
      <t>カイゴ</t>
    </rPh>
    <phoneticPr fontId="20"/>
  </si>
  <si>
    <t>（介護予防）訪問入浴介護</t>
    <rPh sb="1" eb="3">
      <t>カイゴ</t>
    </rPh>
    <rPh sb="3" eb="5">
      <t>ヨボウ</t>
    </rPh>
    <rPh sb="6" eb="8">
      <t>ホウモン</t>
    </rPh>
    <rPh sb="8" eb="10">
      <t>ニュウヨク</t>
    </rPh>
    <rPh sb="10" eb="12">
      <t>カイゴ</t>
    </rPh>
    <phoneticPr fontId="20"/>
  </si>
  <si>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</si>
  <si>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</si>
  <si>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</si>
  <si>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</si>
  <si>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</si>
  <si>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</si>
  <si>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（介護予防）福祉用具貸与</t>
  </si>
  <si>
    <t>特定（介護予防）福祉用具販売</t>
  </si>
  <si>
    <t>定期巡回・随時対応型訪問介護看護</t>
  </si>
  <si>
    <t>夜間対応型訪問介護</t>
  </si>
  <si>
    <t>地域密着型通所介護</t>
  </si>
  <si>
    <t>（介護予防）認知症対応型通所介護</t>
  </si>
  <si>
    <t>（介護予防）小規模多機能型居宅介護</t>
  </si>
  <si>
    <t>看護小規模多機能型居宅介護</t>
  </si>
  <si>
    <t>居宅介護支援（介護予防支援）</t>
  </si>
  <si>
    <t>　令和５年度介護現場改革促進事業補助金交付要綱（令和５年３月３１日付４福保高介第２２９３号。
以下「要綱」という。）第５条の規定に基づく補助金の交付の申請を行うに当たり、
以下（１）から（５）の事項をここに誓約します。
（１）当該申請により補助金等の交付を受けようとする者（法人その他の団体にあっては、代
　　表者、役員又は使用人その他の従業員若しくは構成員を含む。）が東京都暴力団排除条例
　　第２条第２号に規定する暴力団、同条第３号に規定する暴力団員又は同条第４号に規定す
　　る暴力団関係者（以下「暴力団員等」という。）に該当せず、かつ将来にわたっても該当
　　しないこと。
（２）交付要綱による補助金の交付と対象経費を重複して、他の補助金等の交付を受けていな
　　いこと。
（３）補助金の対象経費の支出に関する契約の相手方から寄付を受けていないこと。
（４）補助金の対象経費の支出に関する契約に当たり、入札の実施や複数の見積書の比較など
　　適切な手続きにより契約の相手方を決定すること。
（５）法人として、社会福祉法（昭和２６年法律第４５号）、老人福祉法（昭和３８年法律第
　　１３３号）、介護保険法（平成９年法律第１２３号）又はこれらの法律に基づく命令に違
　　反する事実がないこと。
　また、この誓約に違反又は相違があり、要綱別記２補助条件８（１）の規定により補助金等
の交付の決定の取消しを受けた場合において、要綱別記２補助条件９の規定に基づき返還を命
じられたときは、これに異議なく応じることを誓約します。
　あわせて、知事が必要と認めた場合には、暴力団員等であるか否かの確認のため、警視庁へ
照会がなされることに同意します。</t>
    <rPh sb="44" eb="45">
      <t>ゴウ</t>
    </rPh>
    <rPh sb="345" eb="348">
      <t>ホジョキン</t>
    </rPh>
    <rPh sb="349" eb="351">
      <t>タイショウ</t>
    </rPh>
    <rPh sb="351" eb="353">
      <t>ケイヒ</t>
    </rPh>
    <rPh sb="354" eb="356">
      <t>シシュツ</t>
    </rPh>
    <rPh sb="357" eb="358">
      <t>カン</t>
    </rPh>
    <rPh sb="360" eb="362">
      <t>ケイヤク</t>
    </rPh>
    <rPh sb="363" eb="365">
      <t>アイテ</t>
    </rPh>
    <rPh sb="365" eb="366">
      <t>カタ</t>
    </rPh>
    <rPh sb="368" eb="370">
      <t>キフ</t>
    </rPh>
    <rPh sb="371" eb="372">
      <t>ウ</t>
    </rPh>
    <rPh sb="384" eb="387">
      <t>ホジョキン</t>
    </rPh>
    <rPh sb="388" eb="390">
      <t>タイショウ</t>
    </rPh>
    <rPh sb="390" eb="392">
      <t>ケイヒ</t>
    </rPh>
    <rPh sb="393" eb="395">
      <t>シシュツ</t>
    </rPh>
    <rPh sb="396" eb="397">
      <t>カン</t>
    </rPh>
    <rPh sb="399" eb="401">
      <t>ケイヤク</t>
    </rPh>
    <rPh sb="402" eb="403">
      <t>ア</t>
    </rPh>
    <rPh sb="406" eb="408">
      <t>ニュウサツ</t>
    </rPh>
    <rPh sb="409" eb="411">
      <t>ジッシ</t>
    </rPh>
    <rPh sb="412" eb="414">
      <t>フクスウ</t>
    </rPh>
    <rPh sb="415" eb="417">
      <t>ミツ</t>
    </rPh>
    <rPh sb="417" eb="418">
      <t>ショ</t>
    </rPh>
    <rPh sb="419" eb="421">
      <t>ヒカク</t>
    </rPh>
    <rPh sb="426" eb="428">
      <t>テキセツ</t>
    </rPh>
    <rPh sb="429" eb="431">
      <t>テツヅ</t>
    </rPh>
    <rPh sb="435" eb="437">
      <t>ケイヤク</t>
    </rPh>
    <rPh sb="438" eb="440">
      <t>アイテ</t>
    </rPh>
    <rPh sb="440" eb="441">
      <t>カタ</t>
    </rPh>
    <rPh sb="442" eb="444">
      <t>ケッテイ</t>
    </rPh>
    <rPh sb="453" eb="455">
      <t>ホウジン</t>
    </rPh>
    <rPh sb="459" eb="461">
      <t>シャカイ</t>
    </rPh>
    <rPh sb="461" eb="463">
      <t>フクシ</t>
    </rPh>
    <rPh sb="463" eb="464">
      <t>ホウ</t>
    </rPh>
    <rPh sb="465" eb="467">
      <t>ショウワ</t>
    </rPh>
    <rPh sb="469" eb="470">
      <t>ネン</t>
    </rPh>
    <rPh sb="470" eb="472">
      <t>ホウリツ</t>
    </rPh>
    <rPh sb="472" eb="473">
      <t>ダイ</t>
    </rPh>
    <rPh sb="475" eb="476">
      <t>ゴウ</t>
    </rPh>
    <rPh sb="478" eb="480">
      <t>ロウジン</t>
    </rPh>
    <rPh sb="480" eb="482">
      <t>フクシ</t>
    </rPh>
    <rPh sb="482" eb="483">
      <t>ホウ</t>
    </rPh>
    <rPh sb="484" eb="486">
      <t>ショウワ</t>
    </rPh>
    <rPh sb="488" eb="489">
      <t>ネン</t>
    </rPh>
    <rPh sb="489" eb="491">
      <t>ホウリツ</t>
    </rPh>
    <rPh sb="491" eb="492">
      <t>ダイ</t>
    </rPh>
    <rPh sb="498" eb="499">
      <t>ゴウ</t>
    </rPh>
    <rPh sb="501" eb="503">
      <t>カイゴ</t>
    </rPh>
    <rPh sb="503" eb="505">
      <t>ホケン</t>
    </rPh>
    <rPh sb="505" eb="506">
      <t>ホウ</t>
    </rPh>
    <rPh sb="507" eb="509">
      <t>ヘイセイ</t>
    </rPh>
    <rPh sb="510" eb="511">
      <t>ネン</t>
    </rPh>
    <rPh sb="511" eb="513">
      <t>ホウリツ</t>
    </rPh>
    <rPh sb="513" eb="514">
      <t>ダイ</t>
    </rPh>
    <rPh sb="517" eb="518">
      <t>ゴウ</t>
    </rPh>
    <rPh sb="519" eb="520">
      <t>マタ</t>
    </rPh>
    <rPh sb="525" eb="527">
      <t>ホウリツ</t>
    </rPh>
    <rPh sb="528" eb="529">
      <t>モト</t>
    </rPh>
    <rPh sb="531" eb="533">
      <t>メイレイ</t>
    </rPh>
    <rPh sb="541" eb="543">
      <t>ジジツ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</si>
</sst>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台&quot;"/>
    <numFmt numFmtId="178" formatCode="0&quot;年&quot;"/>
    <numFmt numFmtId="179" formatCode="0.0&quot;人&quot;"/>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9"/>
      <name val="ＭＳ 明朝"/>
      <family val="1"/>
      <charset val="128"/>
    </font>
    <font>
      <sz val="11"/>
      <name val="ＭＳ Ｐゴシック"/>
      <family val="2"/>
      <scheme val="minor"/>
    </font>
    <font>
      <sz val="18"/>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sz val="12"/>
      <name val="ＭＳ 明朝"/>
      <family val="1"/>
      <charset val="128"/>
    </font>
    <font>
      <b/>
      <sz val="10"/>
      <name val="ＭＳ 明朝"/>
      <family val="1"/>
      <charset val="128"/>
    </font>
    <font>
      <b/>
      <sz val="18"/>
      <name val="ＭＳ Ｐゴシック"/>
      <family val="3"/>
      <charset val="128"/>
      <scheme val="minor"/>
    </font>
    <font>
      <sz val="14"/>
      <name val="ＭＳ Ｐゴシック"/>
      <family val="3"/>
      <charset val="128"/>
      <scheme val="minor"/>
    </font>
    <font>
      <b/>
      <sz val="18"/>
      <name val="Meiryo UI"/>
      <family val="3"/>
      <charset val="128"/>
    </font>
    <font>
      <b/>
      <u val="double"/>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sz val="12"/>
      <color rgb="FF000000"/>
      <name val="Meiryo UI"/>
      <family val="3"/>
      <charset val="128"/>
    </font>
    <font>
      <b/>
      <u/>
      <sz val="11"/>
      <name val="Meiryo UI"/>
      <family val="3"/>
      <charset val="128"/>
    </font>
    <font>
      <b/>
      <sz val="11"/>
      <name val="Meiryo UI"/>
      <family val="3"/>
      <charset val="128"/>
    </font>
    <font>
      <u/>
      <sz val="11"/>
      <name val="Meiryo UI"/>
      <family val="3"/>
      <charset val="128"/>
    </font>
    <font>
      <sz val="12"/>
      <color rgb="FFFF0000"/>
      <name val="Meiryo UI"/>
      <family val="3"/>
      <charset val="128"/>
    </font>
    <font>
      <b/>
      <sz val="11"/>
      <name val="ＭＳ 明朝"/>
      <family val="1"/>
      <charset val="128"/>
    </font>
    <font>
      <sz val="10"/>
      <color theme="1"/>
      <name val="ＭＳ 明朝"/>
      <family val="1"/>
      <charset val="128"/>
    </font>
    <font>
      <sz val="11"/>
      <color theme="1"/>
      <name val="ＭＳ 明朝"/>
      <family val="1"/>
      <charset val="128"/>
    </font>
    <font>
      <sz val="9"/>
      <color rgb="FF000000"/>
      <name val="MS UI Gothic"/>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BFFCD"/>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
      <patternFill patternType="solid">
        <fgColor theme="6"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5">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cellStyleXfs>
  <cellXfs count="389">
    <xf numFmtId="0" fontId="0" fillId="0" borderId="0" xfId="0"/>
    <xf numFmtId="0" fontId="12" fillId="0" borderId="0" xfId="6" applyFont="1" applyAlignment="1" applyProtection="1">
      <alignment vertical="center"/>
      <protection locked="0"/>
    </xf>
    <xf numFmtId="0" fontId="15" fillId="0" borderId="0" xfId="6" applyFont="1" applyAlignment="1" applyProtection="1">
      <alignment vertical="center" wrapText="1"/>
      <protection locked="0"/>
    </xf>
    <xf numFmtId="0" fontId="15" fillId="0" borderId="0" xfId="6" applyFont="1" applyAlignment="1" applyProtection="1">
      <alignment vertical="center"/>
      <protection locked="0"/>
    </xf>
    <xf numFmtId="0" fontId="15" fillId="0" borderId="0" xfId="6" applyFont="1" applyBorder="1" applyAlignment="1" applyProtection="1">
      <alignment vertical="center" wrapText="1"/>
      <protection locked="0"/>
    </xf>
    <xf numFmtId="0" fontId="15" fillId="0" borderId="0" xfId="6" applyFont="1" applyBorder="1" applyAlignment="1" applyProtection="1">
      <alignment vertical="center"/>
      <protection locked="0"/>
    </xf>
    <xf numFmtId="0" fontId="16" fillId="0" borderId="0" xfId="6" applyFont="1" applyAlignment="1" applyProtection="1">
      <alignment vertical="center"/>
      <protection locked="0"/>
    </xf>
    <xf numFmtId="0" fontId="16" fillId="0" borderId="0" xfId="6" applyFont="1" applyFill="1" applyBorder="1" applyAlignment="1" applyProtection="1">
      <alignment vertical="center"/>
      <protection locked="0"/>
    </xf>
    <xf numFmtId="0" fontId="11" fillId="0" borderId="0" xfId="6" applyFont="1" applyAlignment="1" applyProtection="1">
      <alignment vertical="center"/>
      <protection locked="0"/>
    </xf>
    <xf numFmtId="0" fontId="11" fillId="0" borderId="0" xfId="6" applyFont="1" applyFill="1" applyBorder="1" applyAlignment="1" applyProtection="1">
      <alignment vertical="center"/>
      <protection locked="0"/>
    </xf>
    <xf numFmtId="0" fontId="16" fillId="0" borderId="0" xfId="6" applyFont="1" applyFill="1" applyBorder="1" applyAlignment="1" applyProtection="1">
      <alignment horizontal="center" vertical="center"/>
      <protection locked="0"/>
    </xf>
    <xf numFmtId="0" fontId="16" fillId="0" borderId="0" xfId="6" applyFont="1" applyFill="1" applyBorder="1" applyAlignment="1" applyProtection="1">
      <alignment horizontal="left" vertical="center"/>
      <protection locked="0"/>
    </xf>
    <xf numFmtId="0" fontId="16" fillId="0" borderId="0" xfId="6" applyFont="1" applyProtection="1">
      <protection locked="0"/>
    </xf>
    <xf numFmtId="0" fontId="16" fillId="0" borderId="0" xfId="6" applyFont="1" applyFill="1" applyBorder="1" applyAlignment="1" applyProtection="1">
      <alignment horizontal="center" vertical="center" wrapText="1"/>
      <protection locked="0"/>
    </xf>
    <xf numFmtId="0" fontId="16" fillId="0" borderId="0" xfId="6" applyNumberFormat="1" applyFont="1" applyFill="1" applyBorder="1" applyAlignment="1" applyProtection="1">
      <alignment horizontal="left" vertical="top" wrapText="1"/>
      <protection locked="0"/>
    </xf>
    <xf numFmtId="0" fontId="16" fillId="0" borderId="0" xfId="6" applyNumberFormat="1" applyFont="1" applyFill="1" applyBorder="1" applyAlignment="1" applyProtection="1">
      <alignment horizontal="left" vertical="top"/>
      <protection locked="0"/>
    </xf>
    <xf numFmtId="176" fontId="16" fillId="0" borderId="0" xfId="6" applyNumberFormat="1" applyFont="1" applyFill="1" applyBorder="1" applyAlignment="1" applyProtection="1">
      <alignment horizontal="left" vertical="center"/>
      <protection locked="0"/>
    </xf>
    <xf numFmtId="176" fontId="16" fillId="0" borderId="0" xfId="6" applyNumberFormat="1" applyFont="1" applyFill="1" applyBorder="1" applyAlignment="1" applyProtection="1">
      <alignment vertical="center"/>
      <protection locked="0"/>
    </xf>
    <xf numFmtId="0" fontId="16" fillId="0" borderId="0" xfId="6" applyFont="1" applyAlignment="1" applyProtection="1">
      <alignment vertical="center" wrapText="1"/>
      <protection locked="0"/>
    </xf>
    <xf numFmtId="0" fontId="16" fillId="0" borderId="0" xfId="6" applyFont="1" applyFill="1" applyBorder="1" applyAlignment="1" applyProtection="1">
      <alignment horizontal="left" vertical="center" wrapText="1"/>
      <protection locked="0"/>
    </xf>
    <xf numFmtId="0" fontId="16" fillId="0" borderId="0" xfId="6" applyFont="1" applyFill="1" applyBorder="1" applyAlignment="1" applyProtection="1">
      <alignment horizontal="center" vertical="center" wrapText="1" shrinkToFit="1"/>
      <protection locked="0"/>
    </xf>
    <xf numFmtId="176" fontId="16" fillId="0" borderId="0" xfId="6" applyNumberFormat="1" applyFont="1" applyFill="1" applyBorder="1" applyAlignment="1" applyProtection="1">
      <alignment vertical="center" wrapText="1" shrinkToFit="1"/>
      <protection locked="0"/>
    </xf>
    <xf numFmtId="177" fontId="16" fillId="0" borderId="0" xfId="6" applyNumberFormat="1" applyFont="1" applyFill="1" applyBorder="1" applyAlignment="1" applyProtection="1">
      <alignment vertical="center"/>
      <protection locked="0"/>
    </xf>
    <xf numFmtId="0" fontId="16" fillId="0" borderId="0" xfId="6" applyFont="1" applyFill="1" applyBorder="1" applyAlignment="1" applyProtection="1">
      <alignment horizontal="left" vertical="top"/>
      <protection locked="0"/>
    </xf>
    <xf numFmtId="0" fontId="16" fillId="0" borderId="0" xfId="6" applyFont="1" applyFill="1" applyBorder="1" applyAlignment="1" applyProtection="1">
      <alignment vertical="center" wrapText="1"/>
      <protection locked="0"/>
    </xf>
    <xf numFmtId="0" fontId="12" fillId="0" borderId="0" xfId="6" applyFont="1" applyFill="1" applyBorder="1" applyAlignment="1" applyProtection="1">
      <alignment vertical="center"/>
      <protection locked="0"/>
    </xf>
    <xf numFmtId="0" fontId="16" fillId="0" borderId="0" xfId="6" applyFont="1" applyAlignment="1" applyProtection="1">
      <alignment horizontal="left" vertical="center"/>
      <protection locked="0"/>
    </xf>
    <xf numFmtId="0" fontId="16" fillId="0" borderId="0" xfId="6" applyFont="1" applyFill="1" applyAlignment="1" applyProtection="1">
      <alignment vertical="center"/>
      <protection locked="0"/>
    </xf>
    <xf numFmtId="0" fontId="11" fillId="0" borderId="0" xfId="6" applyFont="1" applyBorder="1" applyAlignment="1" applyProtection="1">
      <alignment horizontal="left" vertical="center" wrapText="1"/>
      <protection locked="0"/>
    </xf>
    <xf numFmtId="0" fontId="12" fillId="0" borderId="0" xfId="6" applyFont="1" applyAlignment="1" applyProtection="1">
      <alignment horizontal="left" vertical="center"/>
      <protection locked="0"/>
    </xf>
    <xf numFmtId="0" fontId="16" fillId="0" borderId="0" xfId="6" applyFont="1" applyBorder="1" applyAlignment="1" applyProtection="1">
      <alignment horizontal="left" vertical="center"/>
      <protection locked="0"/>
    </xf>
    <xf numFmtId="176" fontId="21" fillId="3" borderId="1" xfId="6" applyNumberFormat="1" applyFont="1" applyFill="1" applyBorder="1" applyAlignment="1" applyProtection="1">
      <alignment horizontal="right" vertical="center"/>
      <protection locked="0"/>
    </xf>
    <xf numFmtId="178" fontId="21" fillId="3" borderId="1" xfId="6" applyNumberFormat="1" applyFont="1" applyFill="1" applyBorder="1" applyAlignment="1" applyProtection="1">
      <alignment horizontal="center" vertical="center" shrinkToFit="1"/>
      <protection locked="0"/>
    </xf>
    <xf numFmtId="177" fontId="21" fillId="3" borderId="1" xfId="6" applyNumberFormat="1" applyFont="1" applyFill="1" applyBorder="1" applyAlignment="1" applyProtection="1">
      <alignment vertical="center" shrinkToFit="1"/>
      <protection locked="0"/>
    </xf>
    <xf numFmtId="0" fontId="21" fillId="0" borderId="0" xfId="6" applyFont="1" applyFill="1" applyBorder="1" applyAlignment="1" applyProtection="1">
      <alignment horizontal="left" vertical="top" wrapText="1"/>
      <protection locked="0"/>
    </xf>
    <xf numFmtId="0" fontId="20" fillId="0" borderId="0" xfId="6" applyFont="1" applyAlignment="1" applyProtection="1">
      <alignment horizontal="center" vertical="center" wrapText="1"/>
      <protection locked="0"/>
    </xf>
    <xf numFmtId="0" fontId="30" fillId="0" borderId="0" xfId="12" applyFont="1" applyFill="1" applyAlignment="1" applyProtection="1">
      <alignment vertical="center"/>
      <protection locked="0"/>
    </xf>
    <xf numFmtId="0" fontId="24" fillId="0" borderId="0" xfId="12" applyFont="1" applyFill="1" applyAlignment="1" applyProtection="1">
      <alignment vertical="center"/>
      <protection locked="0"/>
    </xf>
    <xf numFmtId="0" fontId="25" fillId="0" borderId="0" xfId="12" applyFont="1" applyFill="1" applyAlignment="1" applyProtection="1">
      <alignment vertical="center"/>
      <protection locked="0"/>
    </xf>
    <xf numFmtId="0" fontId="27" fillId="0" borderId="0" xfId="12" applyFont="1" applyFill="1" applyAlignment="1" applyProtection="1">
      <alignment vertical="center"/>
      <protection locked="0"/>
    </xf>
    <xf numFmtId="0" fontId="24" fillId="0" borderId="0" xfId="12" applyFont="1" applyAlignment="1" applyProtection="1">
      <alignment vertical="center"/>
      <protection locked="0"/>
    </xf>
    <xf numFmtId="0" fontId="24"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0" fontId="4" fillId="0" borderId="0" xfId="0" applyFont="1" applyBorder="1" applyAlignment="1" applyProtection="1">
      <alignment vertical="center"/>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8" fillId="0" borderId="0" xfId="6" applyFont="1" applyAlignment="1" applyProtection="1">
      <alignment vertical="center"/>
      <protection locked="0"/>
    </xf>
    <xf numFmtId="0" fontId="6" fillId="0" borderId="0" xfId="6" applyFont="1" applyAlignment="1" applyProtection="1">
      <alignment vertical="center"/>
      <protection locked="0"/>
    </xf>
    <xf numFmtId="0" fontId="13" fillId="0" borderId="0" xfId="6" applyFont="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8" fillId="0" borderId="0" xfId="6" applyFont="1" applyAlignment="1" applyProtection="1">
      <alignment horizontal="center" vertical="center"/>
      <protection locked="0"/>
    </xf>
    <xf numFmtId="0" fontId="18" fillId="0" borderId="0" xfId="6" applyFont="1" applyAlignment="1" applyProtection="1">
      <alignment vertical="center"/>
      <protection locked="0"/>
    </xf>
    <xf numFmtId="0" fontId="19" fillId="0" borderId="0" xfId="6" applyFont="1" applyAlignment="1" applyProtection="1">
      <alignment vertical="center"/>
      <protection locked="0"/>
    </xf>
    <xf numFmtId="0" fontId="6" fillId="0" borderId="0" xfId="6" applyFont="1" applyAlignment="1" applyProtection="1">
      <alignment horizontal="right" vertical="center"/>
      <protection locked="0"/>
    </xf>
    <xf numFmtId="0" fontId="6"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protection locked="0"/>
    </xf>
    <xf numFmtId="0" fontId="6" fillId="0" borderId="11"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shrinkToFit="1"/>
      <protection locked="0"/>
    </xf>
    <xf numFmtId="0" fontId="13" fillId="0" borderId="11" xfId="6" applyFont="1" applyBorder="1" applyAlignment="1" applyProtection="1">
      <alignment horizontal="center" vertical="center" wrapText="1"/>
      <protection locked="0"/>
    </xf>
    <xf numFmtId="0" fontId="6" fillId="0" borderId="1" xfId="6"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left" vertical="center" shrinkToFit="1"/>
      <protection locked="0"/>
    </xf>
    <xf numFmtId="38" fontId="6" fillId="2" borderId="1" xfId="7"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right" vertical="center" shrinkToFit="1"/>
      <protection locked="0"/>
    </xf>
    <xf numFmtId="38" fontId="6" fillId="0" borderId="0" xfId="7" applyFont="1" applyAlignment="1" applyProtection="1">
      <alignment horizontal="right" vertical="center"/>
      <protection locked="0"/>
    </xf>
    <xf numFmtId="38" fontId="13" fillId="0" borderId="0" xfId="7" applyFont="1" applyAlignment="1" applyProtection="1">
      <alignment horizontal="right" vertical="center"/>
      <protection locked="0"/>
    </xf>
    <xf numFmtId="38" fontId="6" fillId="0" borderId="0" xfId="7" applyFont="1" applyAlignment="1" applyProtection="1">
      <alignment vertical="center"/>
      <protection locked="0"/>
    </xf>
    <xf numFmtId="38" fontId="6" fillId="0" borderId="1" xfId="6" applyNumberFormat="1" applyFont="1" applyBorder="1" applyAlignment="1" applyProtection="1">
      <alignment vertical="center" shrinkToFit="1"/>
      <protection locked="0"/>
    </xf>
    <xf numFmtId="0" fontId="19" fillId="0" borderId="2" xfId="6" applyFont="1" applyBorder="1" applyAlignment="1" applyProtection="1">
      <alignment horizontal="left" vertical="center"/>
      <protection locked="0"/>
    </xf>
    <xf numFmtId="0" fontId="19" fillId="0" borderId="0" xfId="6" applyFont="1" applyBorder="1" applyAlignment="1" applyProtection="1">
      <alignment horizontal="left" vertical="center"/>
      <protection locked="0"/>
    </xf>
    <xf numFmtId="38" fontId="13" fillId="0" borderId="0" xfId="6" applyNumberFormat="1" applyFont="1" applyBorder="1" applyAlignment="1" applyProtection="1">
      <alignment vertical="center"/>
      <protection locked="0"/>
    </xf>
    <xf numFmtId="0" fontId="18" fillId="0" borderId="9" xfId="6" applyFont="1" applyBorder="1" applyAlignment="1" applyProtection="1">
      <alignment vertical="center"/>
      <protection locked="0"/>
    </xf>
    <xf numFmtId="0" fontId="19" fillId="0" borderId="9" xfId="6" applyFont="1" applyBorder="1" applyAlignment="1" applyProtection="1">
      <alignment vertical="center"/>
      <protection locked="0"/>
    </xf>
    <xf numFmtId="38" fontId="13" fillId="2" borderId="1" xfId="7" applyFont="1" applyFill="1" applyBorder="1" applyAlignment="1" applyProtection="1">
      <alignment horizontal="center" vertical="center" wrapText="1"/>
      <protection locked="0"/>
    </xf>
    <xf numFmtId="0" fontId="6" fillId="0" borderId="2"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0" xfId="6" applyFont="1" applyAlignment="1" applyProtection="1">
      <alignment horizontal="center" vertical="center"/>
    </xf>
    <xf numFmtId="0" fontId="14" fillId="0" borderId="0" xfId="6" applyFont="1" applyAlignment="1" applyProtection="1">
      <alignment vertical="center"/>
    </xf>
    <xf numFmtId="38" fontId="6" fillId="0" borderId="0" xfId="7" applyFont="1" applyAlignment="1" applyProtection="1">
      <alignment horizontal="right" vertical="center"/>
    </xf>
    <xf numFmtId="38" fontId="13" fillId="0" borderId="0" xfId="7" applyFont="1" applyAlignment="1" applyProtection="1">
      <alignment horizontal="right" vertical="center"/>
    </xf>
    <xf numFmtId="38" fontId="6" fillId="0" borderId="0" xfId="7" applyFont="1" applyAlignment="1" applyProtection="1">
      <alignment horizontal="left" vertical="center"/>
    </xf>
    <xf numFmtId="0" fontId="6" fillId="0" borderId="0" xfId="6" applyFont="1" applyAlignment="1" applyProtection="1">
      <alignment vertical="center"/>
    </xf>
    <xf numFmtId="38" fontId="6" fillId="0" borderId="0" xfId="6" applyNumberFormat="1" applyFont="1" applyBorder="1" applyAlignment="1" applyProtection="1">
      <alignment vertical="center"/>
    </xf>
    <xf numFmtId="38" fontId="6" fillId="0" borderId="1" xfId="7" applyFont="1" applyBorder="1" applyAlignment="1" applyProtection="1">
      <alignment horizontal="right" vertical="center" shrinkToFit="1"/>
    </xf>
    <xf numFmtId="38" fontId="6" fillId="0" borderId="1" xfId="6" applyNumberFormat="1" applyFont="1" applyBorder="1" applyAlignment="1" applyProtection="1">
      <alignment vertical="center" shrinkToFit="1"/>
    </xf>
    <xf numFmtId="38" fontId="6" fillId="0" borderId="1" xfId="7" applyFont="1" applyBorder="1" applyAlignment="1" applyProtection="1">
      <alignment vertical="center" shrinkToFit="1"/>
    </xf>
    <xf numFmtId="176" fontId="21" fillId="3" borderId="7" xfId="6" applyNumberFormat="1" applyFont="1" applyFill="1" applyBorder="1" applyAlignment="1" applyProtection="1">
      <alignment horizontal="center" vertical="center" shrinkToFit="1"/>
      <protection locked="0"/>
    </xf>
    <xf numFmtId="176" fontId="21" fillId="0" borderId="7" xfId="6" applyNumberFormat="1" applyFont="1" applyFill="1" applyBorder="1" applyAlignment="1" applyProtection="1">
      <alignment horizontal="center" vertical="center" shrinkToFit="1"/>
      <protection locked="0"/>
    </xf>
    <xf numFmtId="0" fontId="16" fillId="0" borderId="0" xfId="6" applyFont="1" applyBorder="1" applyAlignment="1" applyProtection="1">
      <alignment vertical="center"/>
      <protection locked="0"/>
    </xf>
    <xf numFmtId="176" fontId="21" fillId="0" borderId="1" xfId="6" applyNumberFormat="1" applyFont="1" applyFill="1" applyBorder="1" applyAlignment="1" applyProtection="1">
      <alignment horizontal="right" vertical="center" indent="1"/>
    </xf>
    <xf numFmtId="0" fontId="16" fillId="0" borderId="0" xfId="6" applyFont="1" applyProtection="1"/>
    <xf numFmtId="0" fontId="16" fillId="0" borderId="0" xfId="6" applyFont="1" applyFill="1" applyBorder="1" applyAlignment="1" applyProtection="1">
      <alignment horizontal="left" vertical="center" wrapText="1"/>
    </xf>
    <xf numFmtId="0" fontId="16" fillId="0" borderId="0" xfId="6" applyFont="1" applyFill="1" applyBorder="1" applyAlignment="1" applyProtection="1">
      <alignment horizontal="left" vertical="center"/>
    </xf>
    <xf numFmtId="0" fontId="16" fillId="0" borderId="0" xfId="6" applyFont="1" applyAlignment="1" applyProtection="1">
      <alignment vertical="center"/>
    </xf>
    <xf numFmtId="0" fontId="12" fillId="0" borderId="0" xfId="6" applyFont="1" applyAlignment="1" applyProtection="1">
      <alignment vertical="center"/>
    </xf>
    <xf numFmtId="176" fontId="21" fillId="3" borderId="1" xfId="6" applyNumberFormat="1" applyFont="1" applyFill="1" applyBorder="1" applyAlignment="1" applyProtection="1">
      <alignment horizontal="center" vertical="center"/>
    </xf>
    <xf numFmtId="0" fontId="11" fillId="0" borderId="0" xfId="6" applyFont="1" applyAlignment="1" applyProtection="1">
      <alignment vertical="center"/>
    </xf>
    <xf numFmtId="0" fontId="16" fillId="0" borderId="0" xfId="6" applyFont="1" applyAlignment="1" applyProtection="1">
      <alignment horizontal="left" vertical="top"/>
    </xf>
    <xf numFmtId="0" fontId="16" fillId="0" borderId="0" xfId="6" applyFont="1" applyAlignment="1" applyProtection="1">
      <alignment horizontal="left" vertical="center"/>
    </xf>
    <xf numFmtId="0" fontId="12" fillId="0" borderId="0" xfId="6" applyFont="1" applyAlignment="1" applyProtection="1">
      <alignment horizontal="left" vertical="center"/>
    </xf>
    <xf numFmtId="0" fontId="16" fillId="0" borderId="0" xfId="6" applyFont="1" applyAlignment="1">
      <alignment vertical="center"/>
    </xf>
    <xf numFmtId="178" fontId="21" fillId="6" borderId="0" xfId="6" applyNumberFormat="1" applyFont="1" applyFill="1" applyBorder="1" applyAlignment="1" applyProtection="1">
      <alignment horizontal="center" vertical="center" shrinkToFit="1"/>
      <protection locked="0"/>
    </xf>
    <xf numFmtId="177" fontId="21" fillId="6" borderId="0" xfId="6" applyNumberFormat="1" applyFont="1" applyFill="1" applyBorder="1" applyAlignment="1" applyProtection="1">
      <alignment vertical="center" shrinkToFit="1"/>
      <protection locked="0"/>
    </xf>
    <xf numFmtId="0" fontId="16" fillId="6" borderId="0" xfId="6" applyFont="1" applyFill="1" applyBorder="1" applyAlignment="1" applyProtection="1">
      <alignment vertical="center"/>
      <protection locked="0"/>
    </xf>
    <xf numFmtId="0" fontId="16" fillId="6" borderId="0" xfId="6" applyFont="1" applyFill="1" applyBorder="1" applyAlignment="1" applyProtection="1">
      <alignment horizontal="center" vertical="center"/>
      <protection locked="0"/>
    </xf>
    <xf numFmtId="176" fontId="16" fillId="6" borderId="0" xfId="6" applyNumberFormat="1" applyFont="1" applyFill="1" applyBorder="1" applyAlignment="1" applyProtection="1">
      <alignment vertical="center" wrapText="1" shrinkToFit="1"/>
      <protection locked="0"/>
    </xf>
    <xf numFmtId="0" fontId="16" fillId="6" borderId="0" xfId="6" applyFont="1" applyFill="1" applyBorder="1" applyAlignment="1">
      <alignment vertical="center"/>
    </xf>
    <xf numFmtId="177" fontId="16" fillId="6" borderId="0" xfId="6" applyNumberFormat="1" applyFont="1" applyFill="1" applyBorder="1" applyAlignment="1" applyProtection="1">
      <alignment vertical="center"/>
      <protection locked="0"/>
    </xf>
    <xf numFmtId="0" fontId="16" fillId="6" borderId="0" xfId="6" applyFont="1" applyFill="1" applyAlignment="1" applyProtection="1">
      <alignment horizontal="left" vertical="center"/>
    </xf>
    <xf numFmtId="0" fontId="12" fillId="6" borderId="0" xfId="6" applyFont="1" applyFill="1" applyAlignment="1" applyProtection="1">
      <alignment horizontal="left" vertical="center"/>
    </xf>
    <xf numFmtId="0" fontId="16" fillId="0" borderId="0" xfId="6" applyFont="1" applyAlignment="1">
      <alignment horizontal="left" vertical="center"/>
    </xf>
    <xf numFmtId="0" fontId="6" fillId="0" borderId="7" xfId="6" applyFont="1" applyBorder="1" applyAlignment="1" applyProtection="1">
      <alignment horizontal="center" vertical="center" wrapText="1" shrinkToFit="1"/>
      <protection locked="0"/>
    </xf>
    <xf numFmtId="0" fontId="6" fillId="0" borderId="10" xfId="6" applyFont="1" applyBorder="1" applyAlignment="1" applyProtection="1">
      <alignment horizontal="center" vertical="center" wrapText="1"/>
      <protection locked="0"/>
    </xf>
    <xf numFmtId="0" fontId="6" fillId="0" borderId="7" xfId="6" applyFont="1" applyBorder="1" applyAlignment="1" applyProtection="1">
      <alignment horizontal="center" vertical="center" shrinkToFit="1"/>
      <protection locked="0"/>
    </xf>
    <xf numFmtId="38" fontId="6" fillId="2" borderId="1" xfId="7" applyFont="1" applyFill="1" applyBorder="1" applyAlignment="1" applyProtection="1">
      <alignment horizontal="right" vertical="center" shrinkToFit="1"/>
    </xf>
    <xf numFmtId="0" fontId="6" fillId="0" borderId="0" xfId="6" applyFont="1" applyAlignment="1">
      <alignment vertical="center" shrinkToFit="1"/>
    </xf>
    <xf numFmtId="0" fontId="18" fillId="0" borderId="0" xfId="6" applyFont="1" applyBorder="1" applyAlignment="1">
      <alignment horizontal="left" vertical="center" shrinkToFit="1"/>
    </xf>
    <xf numFmtId="0" fontId="19" fillId="0" borderId="0" xfId="6" applyFont="1" applyBorder="1" applyAlignment="1">
      <alignment vertical="center" shrinkToFit="1"/>
    </xf>
    <xf numFmtId="0" fontId="6" fillId="0" borderId="0" xfId="6" applyFont="1" applyBorder="1" applyAlignment="1">
      <alignment vertical="center" shrinkToFit="1"/>
    </xf>
    <xf numFmtId="0" fontId="6" fillId="0" borderId="0" xfId="6" applyFont="1" applyAlignment="1">
      <alignment horizontal="center" vertical="center" shrinkToFit="1"/>
    </xf>
    <xf numFmtId="38" fontId="6" fillId="0" borderId="0" xfId="6" applyNumberFormat="1" applyFont="1" applyAlignment="1">
      <alignment vertical="center" shrinkToFit="1"/>
    </xf>
    <xf numFmtId="0" fontId="6" fillId="0" borderId="0" xfId="6" applyFont="1" applyBorder="1" applyAlignment="1">
      <alignment horizontal="center" vertical="center" shrinkToFit="1"/>
    </xf>
    <xf numFmtId="0" fontId="6" fillId="0" borderId="0" xfId="6" applyNumberFormat="1" applyFont="1" applyAlignment="1">
      <alignment horizontal="center" vertical="center" shrinkToFit="1"/>
    </xf>
    <xf numFmtId="0" fontId="6" fillId="0" borderId="0" xfId="6" applyFont="1" applyAlignment="1">
      <alignment horizontal="left" vertical="center" shrinkToFit="1"/>
    </xf>
    <xf numFmtId="0" fontId="6" fillId="0" borderId="0" xfId="6" applyNumberFormat="1" applyFont="1" applyAlignment="1">
      <alignment horizontal="center" vertical="center"/>
    </xf>
    <xf numFmtId="0" fontId="6" fillId="0" borderId="0" xfId="6" applyFont="1" applyAlignment="1">
      <alignment horizontal="center" vertical="center"/>
    </xf>
    <xf numFmtId="0" fontId="6" fillId="0" borderId="0" xfId="6" applyFont="1" applyAlignment="1">
      <alignment vertical="center"/>
    </xf>
    <xf numFmtId="0" fontId="4" fillId="0" borderId="0" xfId="0" applyFont="1" applyAlignment="1">
      <alignment vertical="center"/>
    </xf>
    <xf numFmtId="0" fontId="25" fillId="0" borderId="0" xfId="11" applyFont="1" applyAlignment="1">
      <alignment horizontal="left" vertical="center"/>
    </xf>
    <xf numFmtId="0" fontId="26" fillId="0" borderId="0" xfId="11" applyFont="1" applyAlignment="1">
      <alignment vertical="center"/>
    </xf>
    <xf numFmtId="0" fontId="26" fillId="0" borderId="0" xfId="11" applyFont="1" applyAlignment="1">
      <alignment horizontal="center" vertical="center"/>
    </xf>
    <xf numFmtId="0" fontId="25" fillId="0" borderId="16" xfId="11" applyFont="1" applyBorder="1" applyAlignment="1">
      <alignment horizontal="center" vertical="center"/>
    </xf>
    <xf numFmtId="0" fontId="25" fillId="0" borderId="18" xfId="11" applyFont="1" applyFill="1" applyBorder="1" applyAlignment="1" applyProtection="1">
      <alignment vertical="center"/>
      <protection locked="0"/>
    </xf>
    <xf numFmtId="0" fontId="25" fillId="0" borderId="16" xfId="11" applyFont="1" applyBorder="1" applyAlignment="1">
      <alignment vertical="center"/>
    </xf>
    <xf numFmtId="0" fontId="27" fillId="0" borderId="0" xfId="11" applyFont="1" applyAlignment="1">
      <alignment horizontal="left"/>
    </xf>
    <xf numFmtId="0" fontId="24" fillId="0" borderId="0" xfId="11" applyFont="1">
      <alignment vertical="center"/>
    </xf>
    <xf numFmtId="0" fontId="25" fillId="0" borderId="19" xfId="11" applyFont="1" applyBorder="1" applyAlignment="1">
      <alignment vertical="center"/>
    </xf>
    <xf numFmtId="0" fontId="25" fillId="0" borderId="20" xfId="11" applyFont="1" applyBorder="1" applyAlignment="1">
      <alignment horizontal="center" vertical="center"/>
    </xf>
    <xf numFmtId="0" fontId="27" fillId="0" borderId="20" xfId="11" applyFont="1" applyBorder="1" applyAlignment="1" applyProtection="1">
      <alignment horizontal="center" vertical="center" shrinkToFit="1"/>
      <protection locked="0"/>
    </xf>
    <xf numFmtId="0" fontId="24" fillId="0" borderId="20" xfId="11" applyFont="1" applyFill="1" applyBorder="1" applyAlignment="1">
      <alignment horizontal="left" vertical="center"/>
    </xf>
    <xf numFmtId="0" fontId="24" fillId="0" borderId="20" xfId="11" applyFont="1" applyFill="1" applyBorder="1" applyAlignment="1">
      <alignment horizontal="left" vertical="center" wrapText="1"/>
    </xf>
    <xf numFmtId="0" fontId="24" fillId="0" borderId="20" xfId="11" applyFont="1" applyFill="1" applyBorder="1" applyAlignment="1">
      <alignment horizontal="center" vertical="center"/>
    </xf>
    <xf numFmtId="0" fontId="31" fillId="0" borderId="16" xfId="11" applyFont="1" applyBorder="1" applyAlignment="1">
      <alignment vertical="center"/>
    </xf>
    <xf numFmtId="0" fontId="31" fillId="0" borderId="17" xfId="11" applyFont="1" applyBorder="1" applyAlignment="1">
      <alignment vertical="center"/>
    </xf>
    <xf numFmtId="0" fontId="31" fillId="0" borderId="18" xfId="11" applyFont="1" applyBorder="1" applyAlignment="1">
      <alignment vertical="center"/>
    </xf>
    <xf numFmtId="0" fontId="24" fillId="0" borderId="20" xfId="11" applyFont="1" applyFill="1" applyBorder="1" applyAlignment="1">
      <alignment vertical="center" wrapText="1"/>
    </xf>
    <xf numFmtId="0" fontId="25" fillId="0" borderId="16" xfId="11" applyFont="1" applyFill="1" applyBorder="1" applyAlignment="1">
      <alignment vertical="center"/>
    </xf>
    <xf numFmtId="0" fontId="25" fillId="0" borderId="17" xfId="11" applyFont="1" applyFill="1" applyBorder="1" applyAlignment="1">
      <alignment vertical="center" wrapText="1"/>
    </xf>
    <xf numFmtId="0" fontId="25" fillId="0" borderId="18" xfId="11" applyFont="1" applyFill="1" applyBorder="1" applyAlignment="1">
      <alignment vertical="center" wrapText="1"/>
    </xf>
    <xf numFmtId="0" fontId="25" fillId="0" borderId="0" xfId="11" applyFont="1" applyBorder="1" applyAlignment="1">
      <alignment horizontal="center" vertical="center"/>
    </xf>
    <xf numFmtId="0" fontId="25" fillId="0" borderId="0" xfId="11" applyFont="1" applyFill="1" applyBorder="1" applyAlignment="1">
      <alignment vertical="center" wrapText="1"/>
    </xf>
    <xf numFmtId="0" fontId="27" fillId="0" borderId="0" xfId="11" applyFont="1" applyBorder="1" applyAlignment="1">
      <alignment horizontal="center" vertical="center" shrinkToFit="1"/>
    </xf>
    <xf numFmtId="0" fontId="29" fillId="0" borderId="0" xfId="11" applyFont="1" applyFill="1" applyBorder="1" applyAlignment="1">
      <alignment horizontal="left" vertical="center"/>
    </xf>
    <xf numFmtId="0" fontId="27" fillId="0" borderId="0" xfId="11" applyFont="1" applyAlignment="1">
      <alignment vertical="center"/>
    </xf>
    <xf numFmtId="0" fontId="27" fillId="0" borderId="0" xfId="11" applyFont="1" applyAlignment="1">
      <alignment horizontal="center" vertical="center"/>
    </xf>
    <xf numFmtId="0" fontId="24" fillId="0" borderId="0" xfId="11" applyFont="1" applyAlignment="1">
      <alignment vertical="center"/>
    </xf>
    <xf numFmtId="0" fontId="24" fillId="0" borderId="0" xfId="11" applyFont="1" applyAlignment="1">
      <alignment horizontal="center" vertical="center"/>
    </xf>
    <xf numFmtId="0" fontId="4" fillId="0" borderId="0" xfId="8" applyFont="1">
      <alignment vertical="center"/>
    </xf>
    <xf numFmtId="0" fontId="4" fillId="0" borderId="0" xfId="8" applyFont="1" applyAlignment="1">
      <alignment horizontal="left" vertical="center"/>
    </xf>
    <xf numFmtId="0" fontId="4" fillId="0" borderId="0" xfId="8" applyFont="1" applyFill="1" applyAlignment="1">
      <alignment horizontal="left" vertical="center"/>
    </xf>
    <xf numFmtId="0" fontId="4" fillId="0" borderId="0" xfId="8" applyFont="1" applyFill="1" applyAlignment="1">
      <alignment horizontal="center" vertical="center"/>
    </xf>
    <xf numFmtId="0" fontId="36" fillId="0" borderId="0" xfId="8" applyFont="1" applyAlignment="1">
      <alignment horizontal="left" vertical="center"/>
    </xf>
    <xf numFmtId="0" fontId="36" fillId="0" borderId="0" xfId="0" applyFont="1" applyFill="1" applyAlignment="1">
      <alignment horizontal="left" vertical="center"/>
    </xf>
    <xf numFmtId="0" fontId="5" fillId="0" borderId="0" xfId="8" applyFont="1">
      <alignment vertical="center"/>
    </xf>
    <xf numFmtId="0" fontId="27" fillId="6" borderId="20" xfId="12" applyFont="1" applyFill="1" applyBorder="1" applyAlignment="1" applyProtection="1">
      <alignment horizontal="center" vertical="center" shrinkToFit="1"/>
      <protection locked="0"/>
    </xf>
    <xf numFmtId="0" fontId="29" fillId="6" borderId="20" xfId="12" applyFont="1" applyFill="1" applyBorder="1" applyAlignment="1" applyProtection="1">
      <alignment horizontal="left" vertical="center" wrapText="1"/>
      <protection locked="0"/>
    </xf>
    <xf numFmtId="0" fontId="27" fillId="0" borderId="0" xfId="12" applyFont="1" applyFill="1" applyAlignment="1">
      <alignment vertical="center"/>
    </xf>
    <xf numFmtId="0" fontId="21" fillId="3" borderId="5" xfId="6"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8" fillId="0" borderId="0" xfId="8" applyFont="1" applyAlignment="1">
      <alignment horizontal="left" vertical="center"/>
    </xf>
    <xf numFmtId="0" fontId="8" fillId="0" borderId="0" xfId="8" applyFont="1" applyAlignment="1">
      <alignment horizontal="left" vertical="center" wrapText="1"/>
    </xf>
    <xf numFmtId="0" fontId="2" fillId="0" borderId="0" xfId="0" applyFont="1"/>
    <xf numFmtId="0" fontId="4" fillId="0" borderId="0" xfId="13" applyFont="1" applyBorder="1">
      <alignment vertical="center"/>
    </xf>
    <xf numFmtId="0" fontId="4" fillId="0" borderId="0" xfId="13" applyFont="1" applyBorder="1" applyAlignment="1">
      <alignment horizontal="left" vertical="center"/>
    </xf>
    <xf numFmtId="0" fontId="4" fillId="0" borderId="0" xfId="13" applyFont="1" applyFill="1" applyBorder="1" applyAlignment="1">
      <alignment horizontal="left" vertical="center"/>
    </xf>
    <xf numFmtId="0" fontId="4" fillId="6" borderId="0" xfId="13" applyFont="1" applyFill="1" applyBorder="1" applyAlignment="1" applyProtection="1">
      <alignment vertical="center"/>
      <protection locked="0"/>
    </xf>
    <xf numFmtId="0" fontId="4" fillId="0" borderId="0" xfId="13" applyFont="1">
      <alignment vertical="center"/>
    </xf>
    <xf numFmtId="0" fontId="4" fillId="0" borderId="0" xfId="13" applyFont="1" applyAlignment="1">
      <alignment vertical="center"/>
    </xf>
    <xf numFmtId="0" fontId="4" fillId="0" borderId="0" xfId="13" applyFont="1" applyBorder="1" applyAlignment="1">
      <alignment vertical="center"/>
    </xf>
    <xf numFmtId="0" fontId="4" fillId="0" borderId="0" xfId="13" applyFont="1" applyBorder="1" applyAlignment="1">
      <alignment horizontal="right" vertical="center"/>
    </xf>
    <xf numFmtId="0" fontId="4" fillId="0" borderId="0" xfId="13" applyFont="1" applyAlignment="1">
      <alignment horizontal="right" vertical="center"/>
    </xf>
    <xf numFmtId="0" fontId="4" fillId="0" borderId="0" xfId="13" applyFont="1" applyFill="1" applyAlignment="1">
      <alignment horizontal="right" vertical="center"/>
    </xf>
    <xf numFmtId="0" fontId="4" fillId="0" borderId="0" xfId="13" applyFont="1" applyFill="1" applyBorder="1">
      <alignment vertical="center"/>
    </xf>
    <xf numFmtId="0" fontId="4" fillId="0" borderId="0" xfId="13" applyFont="1" applyFill="1" applyBorder="1" applyAlignment="1" applyProtection="1">
      <alignment vertical="center"/>
      <protection locked="0"/>
    </xf>
    <xf numFmtId="0" fontId="4" fillId="0" borderId="0" xfId="13" applyFont="1" applyFill="1" applyBorder="1" applyAlignment="1" applyProtection="1">
      <alignment horizontal="left" vertical="center"/>
      <protection locked="0"/>
    </xf>
    <xf numFmtId="0" fontId="4" fillId="0" borderId="7" xfId="13" applyFont="1" applyBorder="1" applyAlignment="1">
      <alignment horizontal="left" vertical="center"/>
    </xf>
    <xf numFmtId="0" fontId="4" fillId="0" borderId="6" xfId="13" applyFont="1" applyBorder="1" applyAlignment="1">
      <alignment horizontal="left" vertical="center"/>
    </xf>
    <xf numFmtId="0" fontId="4" fillId="0" borderId="5" xfId="13" applyFont="1" applyBorder="1" applyAlignment="1">
      <alignment horizontal="left" vertical="center"/>
    </xf>
    <xf numFmtId="0" fontId="4" fillId="0" borderId="24" xfId="13" applyFont="1" applyBorder="1" applyAlignment="1">
      <alignment horizontal="left" vertical="center"/>
    </xf>
    <xf numFmtId="0" fontId="4" fillId="0" borderId="9" xfId="13" applyFont="1" applyBorder="1" applyAlignment="1">
      <alignment horizontal="left" vertical="center"/>
    </xf>
    <xf numFmtId="0" fontId="4" fillId="0" borderId="8" xfId="13" applyFont="1" applyBorder="1" applyAlignment="1">
      <alignment horizontal="left" vertical="center"/>
    </xf>
    <xf numFmtId="0" fontId="4" fillId="0" borderId="23" xfId="13" applyFont="1" applyBorder="1" applyAlignment="1">
      <alignment horizontal="left" vertical="center"/>
    </xf>
    <xf numFmtId="0" fontId="37" fillId="0" borderId="23" xfId="14" applyFont="1" applyBorder="1" applyAlignment="1">
      <alignment horizontal="left" vertical="center"/>
    </xf>
    <xf numFmtId="0" fontId="4" fillId="0" borderId="4" xfId="13" applyFont="1" applyBorder="1" applyAlignment="1">
      <alignment horizontal="left" vertical="center"/>
    </xf>
    <xf numFmtId="0" fontId="4" fillId="0" borderId="2" xfId="13" applyFont="1" applyBorder="1" applyAlignment="1">
      <alignment horizontal="left" vertical="center"/>
    </xf>
    <xf numFmtId="0" fontId="4" fillId="0" borderId="3" xfId="13" applyFont="1" applyBorder="1" applyAlignment="1">
      <alignment horizontal="left" vertical="center"/>
    </xf>
    <xf numFmtId="0" fontId="4" fillId="0" borderId="0" xfId="13" applyFont="1" applyBorder="1" applyAlignment="1">
      <alignment horizontal="center" vertical="center"/>
    </xf>
    <xf numFmtId="0" fontId="38" fillId="0" borderId="24" xfId="14" applyFont="1" applyBorder="1" applyAlignment="1">
      <alignment horizontal="left" vertical="center"/>
    </xf>
    <xf numFmtId="0" fontId="38" fillId="0" borderId="0" xfId="14" applyFont="1" applyBorder="1" applyAlignment="1">
      <alignment horizontal="left" vertical="center"/>
    </xf>
    <xf numFmtId="0" fontId="11" fillId="0" borderId="0" xfId="6" applyFont="1" applyBorder="1" applyAlignment="1" applyProtection="1">
      <alignment horizontal="left" vertical="center"/>
      <protection locked="0"/>
    </xf>
    <xf numFmtId="0" fontId="20" fillId="0" borderId="0" xfId="6" applyFont="1" applyAlignment="1" applyProtection="1">
      <alignment horizontal="center" vertical="center" wrapText="1"/>
    </xf>
    <xf numFmtId="176" fontId="21" fillId="3" borderId="6" xfId="6" applyNumberFormat="1" applyFont="1" applyFill="1" applyBorder="1" applyAlignment="1" applyProtection="1">
      <alignment horizontal="left" vertical="center"/>
      <protection locked="0"/>
    </xf>
    <xf numFmtId="176" fontId="21" fillId="3" borderId="7" xfId="6" applyNumberFormat="1" applyFont="1" applyFill="1" applyBorder="1" applyAlignment="1" applyProtection="1">
      <alignment horizontal="left" vertical="center"/>
      <protection locked="0"/>
    </xf>
    <xf numFmtId="0" fontId="12" fillId="0" borderId="0" xfId="6" applyFont="1" applyBorder="1" applyAlignment="1" applyProtection="1">
      <alignment horizontal="left" vertical="center"/>
      <protection locked="0"/>
    </xf>
    <xf numFmtId="0" fontId="25" fillId="0" borderId="16" xfId="11" applyFont="1" applyFill="1" applyBorder="1" applyAlignment="1">
      <alignment vertical="center"/>
    </xf>
    <xf numFmtId="0" fontId="25" fillId="0" borderId="17" xfId="11" applyFont="1" applyFill="1" applyBorder="1" applyAlignment="1">
      <alignment vertical="center"/>
    </xf>
    <xf numFmtId="0" fontId="25" fillId="0" borderId="18" xfId="11" applyFont="1" applyFill="1" applyBorder="1" applyAlignment="1">
      <alignment vertical="center"/>
    </xf>
    <xf numFmtId="0" fontId="25" fillId="0" borderId="16" xfId="11" applyFont="1" applyBorder="1" applyAlignment="1">
      <alignment vertical="center"/>
    </xf>
    <xf numFmtId="0" fontId="25" fillId="0" borderId="17" xfId="11" applyFont="1" applyBorder="1" applyAlignment="1">
      <alignment vertical="center"/>
    </xf>
    <xf numFmtId="0" fontId="25" fillId="0" borderId="18" xfId="11" applyFont="1" applyBorder="1" applyAlignment="1">
      <alignment vertical="center"/>
    </xf>
    <xf numFmtId="0" fontId="25" fillId="0" borderId="16" xfId="11" applyFont="1" applyBorder="1" applyAlignment="1">
      <alignment horizontal="center" vertical="center" shrinkToFit="1"/>
    </xf>
    <xf numFmtId="0" fontId="25" fillId="0" borderId="17" xfId="11" applyFont="1" applyBorder="1" applyAlignment="1">
      <alignment horizontal="center" vertical="center" shrinkToFit="1"/>
    </xf>
    <xf numFmtId="0" fontId="22" fillId="0" borderId="0" xfId="11" applyFont="1" applyAlignment="1">
      <alignment horizontal="center" vertical="center" wrapText="1"/>
    </xf>
    <xf numFmtId="0" fontId="22" fillId="0" borderId="0" xfId="11" applyFont="1" applyAlignment="1">
      <alignment horizontal="center" vertical="center"/>
    </xf>
    <xf numFmtId="0" fontId="25" fillId="0" borderId="17" xfId="11" applyFont="1" applyBorder="1" applyAlignment="1" applyProtection="1">
      <alignment horizontal="left" vertical="center"/>
      <protection locked="0"/>
    </xf>
    <xf numFmtId="0" fontId="25" fillId="0" borderId="18" xfId="11" applyFont="1" applyBorder="1" applyAlignment="1" applyProtection="1">
      <alignment horizontal="left" vertical="center"/>
      <protection locked="0"/>
    </xf>
    <xf numFmtId="0" fontId="28" fillId="5" borderId="20" xfId="11" applyFont="1" applyFill="1" applyBorder="1" applyAlignment="1">
      <alignment horizontal="center" vertical="center"/>
    </xf>
    <xf numFmtId="0" fontId="25" fillId="5" borderId="20" xfId="11" applyFont="1" applyFill="1" applyBorder="1" applyAlignment="1">
      <alignment horizontal="center" vertical="center" wrapText="1" shrinkToFit="1"/>
    </xf>
    <xf numFmtId="0" fontId="25" fillId="5" borderId="20" xfId="11" applyFont="1" applyFill="1" applyBorder="1" applyAlignment="1">
      <alignment horizontal="center" vertical="center" shrinkToFit="1"/>
    </xf>
    <xf numFmtId="0" fontId="25" fillId="0" borderId="21" xfId="11" applyFont="1" applyBorder="1" applyAlignment="1">
      <alignment horizontal="center" vertical="center"/>
    </xf>
    <xf numFmtId="0" fontId="25" fillId="0" borderId="22" xfId="11" applyFont="1" applyBorder="1" applyAlignment="1">
      <alignment horizontal="center" vertical="center"/>
    </xf>
    <xf numFmtId="0" fontId="25" fillId="6" borderId="16" xfId="12" applyFont="1" applyFill="1" applyBorder="1" applyAlignment="1" applyProtection="1">
      <alignment horizontal="left" vertical="center" wrapText="1"/>
      <protection locked="0"/>
    </xf>
    <xf numFmtId="0" fontId="25" fillId="6" borderId="17" xfId="12" applyFont="1" applyFill="1" applyBorder="1" applyAlignment="1" applyProtection="1">
      <alignment horizontal="left" vertical="center" wrapText="1"/>
      <protection locked="0"/>
    </xf>
    <xf numFmtId="0" fontId="25" fillId="6" borderId="18" xfId="12" applyFont="1" applyFill="1" applyBorder="1" applyAlignment="1" applyProtection="1">
      <alignment horizontal="left" vertical="center" wrapText="1"/>
      <protection locked="0"/>
    </xf>
    <xf numFmtId="0" fontId="25" fillId="0" borderId="16" xfId="11" applyFont="1" applyFill="1" applyBorder="1" applyAlignment="1">
      <alignment vertical="center" wrapText="1"/>
    </xf>
    <xf numFmtId="0" fontId="25" fillId="0" borderId="17" xfId="11" applyFont="1" applyFill="1" applyBorder="1" applyAlignment="1">
      <alignment vertical="center" wrapText="1"/>
    </xf>
    <xf numFmtId="0" fontId="25" fillId="0" borderId="18" xfId="11" applyFont="1" applyFill="1" applyBorder="1" applyAlignment="1">
      <alignment vertical="center" wrapTex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38" fontId="5" fillId="0" borderId="9" xfId="1"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4" fillId="2" borderId="0" xfId="0" applyFont="1" applyFill="1" applyAlignment="1" applyProtection="1">
      <alignment horizontal="distributed" vertical="center"/>
      <protection locked="0"/>
    </xf>
    <xf numFmtId="0" fontId="6" fillId="0" borderId="0" xfId="6" applyFont="1" applyAlignment="1">
      <alignment horizontal="left" vertical="center" shrinkToFit="1"/>
    </xf>
    <xf numFmtId="0" fontId="6" fillId="0" borderId="5" xfId="6" applyFont="1" applyFill="1" applyBorder="1" applyAlignment="1" applyProtection="1">
      <alignment horizontal="left" vertical="center" shrinkToFit="1"/>
    </xf>
    <xf numFmtId="0" fontId="6" fillId="0" borderId="6" xfId="6" applyFont="1" applyFill="1" applyBorder="1" applyAlignment="1" applyProtection="1">
      <alignment horizontal="left" vertical="center" shrinkToFit="1"/>
    </xf>
    <xf numFmtId="0" fontId="6" fillId="0" borderId="7" xfId="6" applyFont="1" applyFill="1" applyBorder="1" applyAlignment="1" applyProtection="1">
      <alignment horizontal="left" vertical="center" shrinkToFit="1"/>
    </xf>
    <xf numFmtId="0" fontId="6" fillId="0" borderId="5" xfId="6" applyFont="1" applyBorder="1" applyAlignment="1" applyProtection="1">
      <alignment horizontal="center" vertical="center" shrinkToFit="1"/>
      <protection locked="0"/>
    </xf>
    <xf numFmtId="0" fontId="6" fillId="0" borderId="6" xfId="6" applyFont="1" applyBorder="1" applyAlignment="1" applyProtection="1">
      <alignment horizontal="center" vertical="center" shrinkToFit="1"/>
      <protection locked="0"/>
    </xf>
    <xf numFmtId="0" fontId="6" fillId="0" borderId="7" xfId="6" applyFont="1" applyBorder="1" applyAlignment="1" applyProtection="1">
      <alignment horizontal="center" vertical="center" shrinkToFit="1"/>
      <protection locked="0"/>
    </xf>
    <xf numFmtId="0" fontId="18" fillId="0" borderId="9" xfId="6" applyFont="1" applyBorder="1" applyAlignment="1">
      <alignment horizontal="left" vertical="center" shrinkToFit="1"/>
    </xf>
    <xf numFmtId="0" fontId="18" fillId="0" borderId="0" xfId="6" applyFont="1" applyBorder="1" applyAlignment="1">
      <alignment horizontal="left" vertical="center" shrinkToFit="1"/>
    </xf>
    <xf numFmtId="0" fontId="19" fillId="0" borderId="25" xfId="6" applyFont="1" applyBorder="1" applyAlignment="1">
      <alignment horizontal="center" vertical="center" shrinkToFit="1"/>
    </xf>
    <xf numFmtId="0" fontId="19" fillId="0" borderId="26" xfId="6" applyFont="1" applyBorder="1" applyAlignment="1">
      <alignment horizontal="center" vertical="center" shrinkToFit="1"/>
    </xf>
    <xf numFmtId="0" fontId="19" fillId="0" borderId="27" xfId="6" applyFont="1" applyBorder="1" applyAlignment="1">
      <alignment horizontal="center" vertical="center" shrinkToFit="1"/>
    </xf>
    <xf numFmtId="0" fontId="19" fillId="0" borderId="28" xfId="6" applyFont="1" applyBorder="1" applyAlignment="1">
      <alignment horizontal="center" vertical="center" wrapText="1"/>
    </xf>
    <xf numFmtId="0" fontId="19" fillId="0" borderId="26" xfId="6" applyFont="1" applyBorder="1" applyAlignment="1">
      <alignment horizontal="center" vertical="center" wrapText="1"/>
    </xf>
    <xf numFmtId="0" fontId="19" fillId="0" borderId="27" xfId="6" applyFont="1" applyBorder="1" applyAlignment="1">
      <alignment horizontal="center" vertical="center" wrapText="1"/>
    </xf>
    <xf numFmtId="38" fontId="19" fillId="0" borderId="29" xfId="6" applyNumberFormat="1" applyFont="1" applyBorder="1" applyAlignment="1">
      <alignment horizontal="right" vertical="center" shrinkToFit="1"/>
    </xf>
    <xf numFmtId="38" fontId="19" fillId="0" borderId="30" xfId="6" applyNumberFormat="1" applyFont="1" applyBorder="1" applyAlignment="1">
      <alignment horizontal="right" vertical="center" shrinkToFit="1"/>
    </xf>
    <xf numFmtId="38" fontId="19" fillId="0" borderId="31" xfId="6" applyNumberFormat="1" applyFont="1" applyBorder="1" applyAlignment="1">
      <alignment horizontal="right" vertical="center" shrinkToFit="1"/>
    </xf>
    <xf numFmtId="38" fontId="19" fillId="2" borderId="32" xfId="6" applyNumberFormat="1" applyFont="1" applyFill="1" applyBorder="1" applyAlignment="1" applyProtection="1">
      <alignment horizontal="right" vertical="center" shrinkToFit="1"/>
      <protection locked="0"/>
    </xf>
    <xf numFmtId="38" fontId="19" fillId="2" borderId="30" xfId="6" applyNumberFormat="1" applyFont="1" applyFill="1" applyBorder="1" applyAlignment="1" applyProtection="1">
      <alignment horizontal="right" vertical="center" shrinkToFit="1"/>
      <protection locked="0"/>
    </xf>
    <xf numFmtId="38" fontId="19" fillId="2" borderId="31" xfId="6" applyNumberFormat="1" applyFont="1" applyFill="1" applyBorder="1" applyAlignment="1" applyProtection="1">
      <alignment horizontal="right" vertical="center" shrinkToFit="1"/>
      <protection locked="0"/>
    </xf>
    <xf numFmtId="38" fontId="19" fillId="0" borderId="32" xfId="6" applyNumberFormat="1" applyFont="1" applyFill="1" applyBorder="1" applyAlignment="1">
      <alignment horizontal="right" vertical="center" shrinkToFit="1"/>
    </xf>
    <xf numFmtId="38" fontId="19" fillId="0" borderId="30" xfId="6" applyNumberFormat="1" applyFont="1" applyFill="1" applyBorder="1" applyAlignment="1">
      <alignment horizontal="right" vertical="center" shrinkToFit="1"/>
    </xf>
    <xf numFmtId="38" fontId="19" fillId="0" borderId="31" xfId="6" applyNumberFormat="1" applyFont="1" applyFill="1" applyBorder="1" applyAlignment="1">
      <alignment horizontal="right" vertical="center" shrinkToFit="1"/>
    </xf>
    <xf numFmtId="0" fontId="13" fillId="0" borderId="0" xfId="6" applyFont="1" applyAlignment="1" applyProtection="1">
      <alignment horizontal="center" vertical="center" wrapText="1" shrinkToFit="1"/>
    </xf>
    <xf numFmtId="0" fontId="8"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6" fillId="0" borderId="5" xfId="6" applyFont="1" applyBorder="1" applyAlignment="1" applyProtection="1">
      <alignment horizontal="center" vertical="center" wrapText="1" shrinkToFit="1"/>
      <protection locked="0"/>
    </xf>
    <xf numFmtId="0" fontId="6" fillId="0" borderId="6" xfId="6" applyFont="1" applyBorder="1" applyAlignment="1" applyProtection="1">
      <alignment horizontal="center" vertical="center" wrapText="1" shrinkToFit="1"/>
      <protection locked="0"/>
    </xf>
    <xf numFmtId="0" fontId="6" fillId="0" borderId="7" xfId="6" applyFont="1" applyBorder="1" applyAlignment="1" applyProtection="1">
      <alignment horizontal="center" vertical="center" wrapText="1" shrinkToFit="1"/>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wrapText="1"/>
      <protection locked="0"/>
    </xf>
    <xf numFmtId="0" fontId="4" fillId="0" borderId="0" xfId="8" applyFont="1" applyFill="1" applyAlignment="1">
      <alignment horizontal="left" vertical="center" indent="1" shrinkToFit="1"/>
    </xf>
    <xf numFmtId="0" fontId="8" fillId="0" borderId="0" xfId="8" applyFont="1" applyAlignment="1">
      <alignment horizontal="left" vertical="center"/>
    </xf>
    <xf numFmtId="0" fontId="8" fillId="0" borderId="0" xfId="8" applyFont="1" applyAlignment="1">
      <alignment horizontal="left" vertical="center" wrapText="1"/>
    </xf>
    <xf numFmtId="0" fontId="8" fillId="0" borderId="0" xfId="8" applyFont="1" applyAlignment="1">
      <alignment horizontal="center" vertical="center"/>
    </xf>
    <xf numFmtId="0" fontId="21" fillId="0" borderId="1" xfId="6" applyFont="1" applyBorder="1" applyAlignment="1" applyProtection="1">
      <alignment horizontal="left" vertical="center"/>
      <protection locked="0"/>
    </xf>
    <xf numFmtId="0" fontId="21" fillId="3" borderId="1" xfId="6" applyFont="1" applyFill="1" applyBorder="1" applyAlignment="1" applyProtection="1">
      <alignment horizontal="center" vertical="center"/>
      <protection locked="0"/>
    </xf>
    <xf numFmtId="0" fontId="11" fillId="0" borderId="13" xfId="6" applyFont="1" applyBorder="1" applyAlignment="1" applyProtection="1">
      <alignment horizontal="left" vertical="center" wrapText="1"/>
    </xf>
    <xf numFmtId="0" fontId="11" fillId="0" borderId="14" xfId="6" applyFont="1" applyBorder="1" applyAlignment="1" applyProtection="1">
      <alignment horizontal="left" vertical="center" wrapText="1"/>
    </xf>
    <xf numFmtId="0" fontId="11" fillId="0" borderId="15" xfId="6" applyFont="1" applyBorder="1" applyAlignment="1" applyProtection="1">
      <alignment horizontal="left" vertical="center" wrapText="1"/>
    </xf>
    <xf numFmtId="0" fontId="21" fillId="0" borderId="9" xfId="6" applyFont="1" applyBorder="1" applyAlignment="1" applyProtection="1">
      <alignment horizontal="left" vertical="center" wrapText="1"/>
    </xf>
    <xf numFmtId="0" fontId="21" fillId="3" borderId="5" xfId="6" applyFont="1" applyFill="1" applyBorder="1" applyAlignment="1" applyProtection="1">
      <alignment horizontal="left" vertical="top" wrapText="1"/>
      <protection locked="0"/>
    </xf>
    <xf numFmtId="0" fontId="21" fillId="3" borderId="6" xfId="6" applyFont="1" applyFill="1" applyBorder="1" applyAlignment="1" applyProtection="1">
      <alignment horizontal="left" vertical="top" wrapText="1"/>
      <protection locked="0"/>
    </xf>
    <xf numFmtId="0" fontId="21" fillId="3" borderId="7" xfId="6" applyFont="1" applyFill="1" applyBorder="1" applyAlignment="1" applyProtection="1">
      <alignment horizontal="left" vertical="top" wrapText="1"/>
      <protection locked="0"/>
    </xf>
    <xf numFmtId="0" fontId="16" fillId="6" borderId="2" xfId="6" applyFont="1" applyFill="1" applyBorder="1" applyAlignment="1" applyProtection="1">
      <alignment horizontal="left" vertical="center" wrapText="1" shrinkToFit="1"/>
    </xf>
    <xf numFmtId="0" fontId="16" fillId="6" borderId="0" xfId="6" applyFont="1" applyFill="1" applyBorder="1" applyAlignment="1" applyProtection="1">
      <alignment horizontal="left" vertical="center" wrapText="1" shrinkToFit="1"/>
    </xf>
    <xf numFmtId="0" fontId="21" fillId="0" borderId="1" xfId="6" applyFont="1" applyBorder="1" applyAlignment="1" applyProtection="1">
      <alignment horizontal="left" vertical="center" shrinkToFit="1"/>
    </xf>
    <xf numFmtId="0" fontId="21" fillId="0" borderId="1" xfId="6" applyFont="1" applyBorder="1" applyAlignment="1" applyProtection="1">
      <alignment horizontal="left" vertical="center"/>
    </xf>
    <xf numFmtId="0" fontId="21" fillId="0" borderId="1" xfId="6" applyFont="1" applyBorder="1" applyAlignment="1" applyProtection="1">
      <alignment horizontal="left" vertical="center" shrinkToFit="1"/>
      <protection locked="0"/>
    </xf>
    <xf numFmtId="0" fontId="11" fillId="0" borderId="0" xfId="6" applyFont="1" applyBorder="1" applyAlignment="1" applyProtection="1">
      <alignment horizontal="left" vertical="center"/>
      <protection locked="0"/>
    </xf>
    <xf numFmtId="0" fontId="21" fillId="0" borderId="0" xfId="6" applyFont="1" applyBorder="1" applyAlignment="1" applyProtection="1">
      <alignment horizontal="left" vertical="center" wrapText="1"/>
    </xf>
    <xf numFmtId="0" fontId="21" fillId="6" borderId="3" xfId="6" applyFont="1" applyFill="1" applyBorder="1" applyAlignment="1" applyProtection="1">
      <alignment horizontal="center" vertical="center" wrapText="1"/>
    </xf>
    <xf numFmtId="0" fontId="21" fillId="6" borderId="2" xfId="6" applyFont="1" applyFill="1" applyBorder="1" applyAlignment="1" applyProtection="1">
      <alignment horizontal="center" vertical="center" wrapText="1"/>
    </xf>
    <xf numFmtId="0" fontId="21" fillId="6" borderId="8" xfId="6" applyFont="1" applyFill="1" applyBorder="1" applyAlignment="1" applyProtection="1">
      <alignment horizontal="center" vertical="center" wrapText="1"/>
    </xf>
    <xf numFmtId="0" fontId="21" fillId="6" borderId="9" xfId="6" applyFont="1" applyFill="1" applyBorder="1" applyAlignment="1" applyProtection="1">
      <alignment horizontal="center" vertical="center" wrapText="1"/>
    </xf>
    <xf numFmtId="0" fontId="21" fillId="3" borderId="3" xfId="6" applyFont="1" applyFill="1" applyBorder="1" applyAlignment="1" applyProtection="1">
      <alignment horizontal="left" vertical="center" wrapText="1"/>
    </xf>
    <xf numFmtId="0" fontId="21" fillId="3" borderId="2" xfId="6" applyFont="1" applyFill="1" applyBorder="1" applyAlignment="1" applyProtection="1">
      <alignment horizontal="left" vertical="center" wrapText="1"/>
    </xf>
    <xf numFmtId="0" fontId="21" fillId="3" borderId="4" xfId="6" applyFont="1" applyFill="1" applyBorder="1" applyAlignment="1" applyProtection="1">
      <alignment horizontal="left" vertical="center" wrapText="1"/>
    </xf>
    <xf numFmtId="0" fontId="21" fillId="3" borderId="8" xfId="6" applyFont="1" applyFill="1" applyBorder="1" applyAlignment="1" applyProtection="1">
      <alignment horizontal="left" vertical="center" wrapText="1"/>
    </xf>
    <xf numFmtId="0" fontId="21" fillId="3" borderId="9" xfId="6" applyFont="1" applyFill="1" applyBorder="1" applyAlignment="1" applyProtection="1">
      <alignment horizontal="left" vertical="center" wrapText="1"/>
    </xf>
    <xf numFmtId="0" fontId="21" fillId="3" borderId="12" xfId="6" applyFont="1" applyFill="1" applyBorder="1" applyAlignment="1" applyProtection="1">
      <alignment horizontal="left" vertical="center" wrapText="1"/>
    </xf>
    <xf numFmtId="176" fontId="21" fillId="6" borderId="0" xfId="6" applyNumberFormat="1" applyFont="1" applyFill="1" applyBorder="1" applyAlignment="1" applyProtection="1">
      <alignment horizontal="left" vertical="center" shrinkToFit="1"/>
      <protection locked="0"/>
    </xf>
    <xf numFmtId="176" fontId="21" fillId="6" borderId="3" xfId="6" applyNumberFormat="1" applyFont="1" applyFill="1" applyBorder="1" applyAlignment="1" applyProtection="1">
      <alignment horizontal="center" vertical="center" shrinkToFit="1"/>
      <protection locked="0"/>
    </xf>
    <xf numFmtId="176" fontId="21" fillId="6" borderId="2" xfId="6" applyNumberFormat="1" applyFont="1" applyFill="1" applyBorder="1" applyAlignment="1" applyProtection="1">
      <alignment horizontal="center" vertical="center" shrinkToFit="1"/>
      <protection locked="0"/>
    </xf>
    <xf numFmtId="176" fontId="21" fillId="6" borderId="23" xfId="6" applyNumberFormat="1" applyFont="1" applyFill="1" applyBorder="1" applyAlignment="1" applyProtection="1">
      <alignment horizontal="center" vertical="center" shrinkToFit="1"/>
      <protection locked="0"/>
    </xf>
    <xf numFmtId="176" fontId="21" fillId="6" borderId="0" xfId="6" applyNumberFormat="1" applyFont="1" applyFill="1" applyBorder="1" applyAlignment="1" applyProtection="1">
      <alignment horizontal="center" vertical="center" shrinkToFit="1"/>
      <protection locked="0"/>
    </xf>
    <xf numFmtId="176" fontId="21" fillId="6" borderId="8" xfId="6" applyNumberFormat="1" applyFont="1" applyFill="1" applyBorder="1" applyAlignment="1" applyProtection="1">
      <alignment horizontal="center" vertical="center" shrinkToFit="1"/>
      <protection locked="0"/>
    </xf>
    <xf numFmtId="176" fontId="21" fillId="6" borderId="9" xfId="6" applyNumberFormat="1" applyFont="1" applyFill="1" applyBorder="1" applyAlignment="1" applyProtection="1">
      <alignment horizontal="center" vertical="center" shrinkToFit="1"/>
      <protection locked="0"/>
    </xf>
    <xf numFmtId="176" fontId="21" fillId="3" borderId="3" xfId="6" applyNumberFormat="1" applyFont="1" applyFill="1" applyBorder="1" applyAlignment="1" applyProtection="1">
      <alignment horizontal="left" vertical="center" shrinkToFit="1"/>
      <protection locked="0"/>
    </xf>
    <xf numFmtId="176" fontId="21" fillId="3" borderId="2" xfId="6" applyNumberFormat="1" applyFont="1" applyFill="1" applyBorder="1" applyAlignment="1" applyProtection="1">
      <alignment horizontal="left" vertical="center" shrinkToFit="1"/>
      <protection locked="0"/>
    </xf>
    <xf numFmtId="176" fontId="21" fillId="3" borderId="4" xfId="6" applyNumberFormat="1" applyFont="1" applyFill="1" applyBorder="1" applyAlignment="1" applyProtection="1">
      <alignment horizontal="left" vertical="center" shrinkToFit="1"/>
      <protection locked="0"/>
    </xf>
    <xf numFmtId="176" fontId="21" fillId="3" borderId="23" xfId="6" applyNumberFormat="1" applyFont="1" applyFill="1" applyBorder="1" applyAlignment="1" applyProtection="1">
      <alignment horizontal="left" vertical="center" shrinkToFit="1"/>
      <protection locked="0"/>
    </xf>
    <xf numFmtId="176" fontId="21" fillId="3" borderId="0" xfId="6" applyNumberFormat="1" applyFont="1" applyFill="1" applyBorder="1" applyAlignment="1" applyProtection="1">
      <alignment horizontal="left" vertical="center" shrinkToFit="1"/>
      <protection locked="0"/>
    </xf>
    <xf numFmtId="176" fontId="21" fillId="3" borderId="24" xfId="6" applyNumberFormat="1" applyFont="1" applyFill="1" applyBorder="1" applyAlignment="1" applyProtection="1">
      <alignment horizontal="left" vertical="center" shrinkToFit="1"/>
      <protection locked="0"/>
    </xf>
    <xf numFmtId="176" fontId="21" fillId="3" borderId="8" xfId="6" applyNumberFormat="1" applyFont="1" applyFill="1" applyBorder="1" applyAlignment="1" applyProtection="1">
      <alignment horizontal="left" vertical="center" shrinkToFit="1"/>
      <protection locked="0"/>
    </xf>
    <xf numFmtId="176" fontId="21" fillId="3" borderId="9" xfId="6" applyNumberFormat="1" applyFont="1" applyFill="1" applyBorder="1" applyAlignment="1" applyProtection="1">
      <alignment horizontal="left" vertical="center" shrinkToFit="1"/>
      <protection locked="0"/>
    </xf>
    <xf numFmtId="176" fontId="21" fillId="3" borderId="12" xfId="6" applyNumberFormat="1" applyFont="1" applyFill="1" applyBorder="1" applyAlignment="1" applyProtection="1">
      <alignment horizontal="left" vertical="center" shrinkToFit="1"/>
      <protection locked="0"/>
    </xf>
    <xf numFmtId="176" fontId="21" fillId="6" borderId="4" xfId="6" applyNumberFormat="1" applyFont="1" applyFill="1" applyBorder="1" applyAlignment="1" applyProtection="1">
      <alignment horizontal="center" vertical="center" shrinkToFit="1"/>
      <protection locked="0"/>
    </xf>
    <xf numFmtId="176" fontId="21" fillId="6" borderId="24" xfId="6" applyNumberFormat="1" applyFont="1" applyFill="1" applyBorder="1" applyAlignment="1" applyProtection="1">
      <alignment horizontal="center" vertical="center" shrinkToFit="1"/>
      <protection locked="0"/>
    </xf>
    <xf numFmtId="176" fontId="21" fillId="6" borderId="12" xfId="6" applyNumberFormat="1" applyFont="1" applyFill="1" applyBorder="1" applyAlignment="1" applyProtection="1">
      <alignment horizontal="center" vertical="center" shrinkToFit="1"/>
      <protection locked="0"/>
    </xf>
    <xf numFmtId="0" fontId="21" fillId="0" borderId="5" xfId="6" applyFont="1" applyBorder="1" applyAlignment="1" applyProtection="1">
      <alignment horizontal="left" vertical="center" wrapText="1"/>
    </xf>
    <xf numFmtId="0" fontId="21" fillId="0" borderId="6" xfId="6" applyFont="1" applyBorder="1" applyAlignment="1" applyProtection="1">
      <alignment horizontal="left" vertical="center" wrapText="1"/>
    </xf>
    <xf numFmtId="0" fontId="21" fillId="0" borderId="7" xfId="6" applyFont="1" applyBorder="1" applyAlignment="1" applyProtection="1">
      <alignment horizontal="left" vertical="center" wrapText="1"/>
    </xf>
    <xf numFmtId="176" fontId="21" fillId="3" borderId="5" xfId="6" applyNumberFormat="1" applyFont="1" applyFill="1" applyBorder="1" applyAlignment="1" applyProtection="1">
      <alignment horizontal="left" vertical="center" shrinkToFit="1"/>
      <protection locked="0"/>
    </xf>
    <xf numFmtId="176" fontId="21" fillId="3" borderId="6" xfId="6" applyNumberFormat="1" applyFont="1" applyFill="1" applyBorder="1" applyAlignment="1" applyProtection="1">
      <alignment horizontal="left" vertical="center" shrinkToFit="1"/>
      <protection locked="0"/>
    </xf>
    <xf numFmtId="176" fontId="21" fillId="3" borderId="7" xfId="6" applyNumberFormat="1" applyFont="1" applyFill="1" applyBorder="1" applyAlignment="1" applyProtection="1">
      <alignment horizontal="left" vertical="center" shrinkToFit="1"/>
      <protection locked="0"/>
    </xf>
    <xf numFmtId="0" fontId="20" fillId="0" borderId="0" xfId="6" applyFont="1" applyAlignment="1" applyProtection="1">
      <alignment horizontal="center" vertical="center" wrapText="1"/>
    </xf>
    <xf numFmtId="178" fontId="21" fillId="3" borderId="5" xfId="6" applyNumberFormat="1" applyFont="1" applyFill="1" applyBorder="1" applyAlignment="1" applyProtection="1">
      <alignment horizontal="right" vertical="center" shrinkToFit="1"/>
      <protection locked="0"/>
    </xf>
    <xf numFmtId="178" fontId="21" fillId="3" borderId="6" xfId="6" applyNumberFormat="1" applyFont="1" applyFill="1" applyBorder="1" applyAlignment="1" applyProtection="1">
      <alignment horizontal="right" vertical="center" shrinkToFit="1"/>
      <protection locked="0"/>
    </xf>
    <xf numFmtId="178" fontId="21" fillId="3" borderId="7" xfId="6" applyNumberFormat="1" applyFont="1" applyFill="1" applyBorder="1" applyAlignment="1" applyProtection="1">
      <alignment horizontal="right" vertical="center" shrinkToFit="1"/>
      <protection locked="0"/>
    </xf>
    <xf numFmtId="0" fontId="21" fillId="0" borderId="5" xfId="6" applyFont="1" applyBorder="1" applyAlignment="1" applyProtection="1">
      <alignment horizontal="center" vertical="center"/>
    </xf>
    <xf numFmtId="0" fontId="21" fillId="0" borderId="7" xfId="6" applyFont="1" applyBorder="1" applyAlignment="1" applyProtection="1">
      <alignment horizontal="center" vertical="center"/>
    </xf>
    <xf numFmtId="0" fontId="21" fillId="3" borderId="1" xfId="6" applyFont="1" applyFill="1" applyBorder="1" applyAlignment="1" applyProtection="1">
      <alignment horizontal="left" vertical="center"/>
      <protection locked="0"/>
    </xf>
    <xf numFmtId="0" fontId="21" fillId="0" borderId="1" xfId="6" applyFont="1" applyBorder="1" applyAlignment="1" applyProtection="1">
      <alignment horizontal="center" vertical="center"/>
    </xf>
    <xf numFmtId="0" fontId="21" fillId="0" borderId="3" xfId="6" applyFont="1" applyBorder="1" applyAlignment="1" applyProtection="1">
      <alignment horizontal="center" vertical="center"/>
    </xf>
    <xf numFmtId="0" fontId="21" fillId="0" borderId="4" xfId="6" applyFont="1" applyBorder="1" applyAlignment="1" applyProtection="1">
      <alignment horizontal="center" vertical="center"/>
    </xf>
    <xf numFmtId="0" fontId="21" fillId="0" borderId="8" xfId="6" applyFont="1" applyBorder="1" applyAlignment="1" applyProtection="1">
      <alignment horizontal="center" vertical="center"/>
    </xf>
    <xf numFmtId="0" fontId="21" fillId="0" borderId="12" xfId="6" applyFont="1" applyBorder="1" applyAlignment="1" applyProtection="1">
      <alignment horizontal="center" vertical="center"/>
    </xf>
    <xf numFmtId="0" fontId="21" fillId="3" borderId="8" xfId="6" applyNumberFormat="1" applyFont="1" applyFill="1" applyBorder="1" applyAlignment="1" applyProtection="1">
      <alignment horizontal="left" vertical="top" wrapText="1"/>
      <protection locked="0"/>
    </xf>
    <xf numFmtId="0" fontId="21" fillId="3" borderId="9" xfId="6" applyNumberFormat="1" applyFont="1" applyFill="1" applyBorder="1" applyAlignment="1" applyProtection="1">
      <alignment horizontal="left" vertical="top" wrapText="1"/>
      <protection locked="0"/>
    </xf>
    <xf numFmtId="0" fontId="21" fillId="3" borderId="12" xfId="6" applyNumberFormat="1" applyFont="1" applyFill="1" applyBorder="1" applyAlignment="1" applyProtection="1">
      <alignment horizontal="left" vertical="top" wrapText="1"/>
      <protection locked="0"/>
    </xf>
    <xf numFmtId="176" fontId="21" fillId="3" borderId="5" xfId="6" applyNumberFormat="1" applyFont="1" applyFill="1" applyBorder="1" applyAlignment="1" applyProtection="1">
      <alignment horizontal="left" vertical="center"/>
      <protection locked="0"/>
    </xf>
    <xf numFmtId="176" fontId="21" fillId="3" borderId="6" xfId="6" applyNumberFormat="1" applyFont="1" applyFill="1" applyBorder="1" applyAlignment="1" applyProtection="1">
      <alignment horizontal="left" vertical="center"/>
      <protection locked="0"/>
    </xf>
    <xf numFmtId="176" fontId="21" fillId="3" borderId="7" xfId="6" applyNumberFormat="1" applyFont="1" applyFill="1" applyBorder="1" applyAlignment="1" applyProtection="1">
      <alignment horizontal="left" vertical="center"/>
      <protection locked="0"/>
    </xf>
    <xf numFmtId="179" fontId="21" fillId="3" borderId="5" xfId="6" applyNumberFormat="1" applyFont="1" applyFill="1" applyBorder="1" applyAlignment="1" applyProtection="1">
      <alignment horizontal="center" vertical="center"/>
      <protection locked="0"/>
    </xf>
    <xf numFmtId="179" fontId="21" fillId="3" borderId="6" xfId="6" applyNumberFormat="1" applyFont="1" applyFill="1" applyBorder="1" applyAlignment="1" applyProtection="1">
      <alignment horizontal="center" vertical="center"/>
      <protection locked="0"/>
    </xf>
    <xf numFmtId="179" fontId="21" fillId="3" borderId="7" xfId="6" applyNumberFormat="1" applyFont="1" applyFill="1" applyBorder="1" applyAlignment="1" applyProtection="1">
      <alignment horizontal="center" vertical="center"/>
      <protection locked="0"/>
    </xf>
    <xf numFmtId="0" fontId="16" fillId="0" borderId="2" xfId="6" applyFont="1" applyBorder="1" applyAlignment="1" applyProtection="1">
      <alignment horizontal="left" vertical="top" wrapText="1"/>
    </xf>
    <xf numFmtId="0" fontId="21" fillId="6" borderId="4" xfId="6" applyFont="1" applyFill="1" applyBorder="1" applyAlignment="1" applyProtection="1">
      <alignment horizontal="center" vertical="center" wrapText="1"/>
    </xf>
    <xf numFmtId="0" fontId="21" fillId="6" borderId="12" xfId="6" applyFont="1" applyFill="1" applyBorder="1" applyAlignment="1" applyProtection="1">
      <alignment horizontal="center" vertical="center" wrapText="1"/>
    </xf>
    <xf numFmtId="0" fontId="21" fillId="4" borderId="3"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8"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12"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1" fillId="4" borderId="11" xfId="6" applyFont="1" applyFill="1" applyBorder="1" applyAlignment="1" applyProtection="1">
      <alignment horizontal="center" vertical="center" wrapText="1"/>
    </xf>
    <xf numFmtId="0" fontId="21" fillId="4" borderId="1" xfId="6" applyFont="1" applyFill="1" applyBorder="1" applyAlignment="1" applyProtection="1">
      <alignment horizontal="center" vertical="center" wrapText="1"/>
    </xf>
    <xf numFmtId="0" fontId="21" fillId="6" borderId="0" xfId="6" applyFont="1" applyFill="1" applyBorder="1" applyAlignment="1" applyProtection="1">
      <alignment horizontal="center" vertical="center" wrapText="1"/>
    </xf>
    <xf numFmtId="0" fontId="21" fillId="6" borderId="0" xfId="6" applyFont="1" applyFill="1" applyBorder="1" applyAlignment="1" applyProtection="1">
      <alignment horizontal="left" vertical="top" wrapText="1"/>
      <protection locked="0"/>
    </xf>
    <xf numFmtId="0" fontId="4" fillId="6" borderId="0" xfId="13" applyNumberFormat="1" applyFont="1" applyFill="1" applyBorder="1" applyAlignment="1" applyProtection="1">
      <alignment horizontal="center" vertical="center"/>
      <protection locked="0"/>
    </xf>
    <xf numFmtId="0" fontId="4" fillId="6" borderId="0" xfId="13" applyFont="1" applyFill="1" applyBorder="1" applyAlignment="1" applyProtection="1">
      <alignment horizontal="left" vertical="center"/>
      <protection locked="0"/>
    </xf>
    <xf numFmtId="0" fontId="4" fillId="7" borderId="23" xfId="13" applyFont="1" applyFill="1" applyBorder="1" applyAlignment="1">
      <alignment vertical="center"/>
    </xf>
    <xf numFmtId="0" fontId="4" fillId="7" borderId="0" xfId="13" applyFont="1" applyFill="1" applyBorder="1" applyAlignment="1">
      <alignment vertical="center"/>
    </xf>
    <xf numFmtId="0" fontId="4" fillId="7" borderId="24" xfId="13" applyFont="1" applyFill="1" applyBorder="1" applyAlignment="1">
      <alignment vertical="center"/>
    </xf>
    <xf numFmtId="0" fontId="4" fillId="7" borderId="8" xfId="13" applyFont="1" applyFill="1" applyBorder="1" applyAlignment="1">
      <alignment vertical="center"/>
    </xf>
    <xf numFmtId="0" fontId="4" fillId="7" borderId="9" xfId="13" applyFont="1" applyFill="1" applyBorder="1" applyAlignment="1">
      <alignment vertical="center"/>
    </xf>
    <xf numFmtId="0" fontId="4" fillId="7" borderId="12" xfId="13" applyFont="1" applyFill="1" applyBorder="1" applyAlignment="1">
      <alignment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13" applyFont="1" applyBorder="1" applyAlignment="1">
      <alignment horizontal="center" vertical="center"/>
    </xf>
    <xf numFmtId="0" fontId="4" fillId="0" borderId="1" xfId="13" applyFont="1" applyBorder="1" applyAlignment="1">
      <alignment horizontal="right" vertical="center"/>
    </xf>
    <xf numFmtId="0" fontId="4" fillId="7" borderId="3" xfId="13" applyFont="1" applyFill="1" applyBorder="1" applyAlignment="1">
      <alignment vertical="center"/>
    </xf>
    <xf numFmtId="0" fontId="4" fillId="7" borderId="2" xfId="13" applyFont="1" applyFill="1" applyBorder="1" applyAlignment="1">
      <alignment vertical="center"/>
    </xf>
    <xf numFmtId="0" fontId="4" fillId="7" borderId="4" xfId="13" applyFont="1" applyFill="1" applyBorder="1" applyAlignment="1">
      <alignment vertical="center"/>
    </xf>
    <xf numFmtId="0" fontId="4" fillId="6" borderId="0" xfId="13" applyFont="1" applyFill="1" applyBorder="1" applyAlignment="1">
      <alignment horizontal="left" vertical="center"/>
    </xf>
    <xf numFmtId="0" fontId="4" fillId="0" borderId="0" xfId="13" applyFont="1" applyBorder="1" applyAlignment="1">
      <alignment horizontal="center" vertical="center"/>
    </xf>
  </cellXfs>
  <cellStyles count="15">
    <cellStyle name="桁区切り" xfId="1" builtinId="6"/>
    <cellStyle name="桁区切り 2" xfId="7"/>
    <cellStyle name="桁区切り 3" xfId="9"/>
    <cellStyle name="標準" xfId="0" builtinId="0"/>
    <cellStyle name="標準 2" xfId="2"/>
    <cellStyle name="標準 2 2" xfId="8"/>
    <cellStyle name="標準 2 2 2" xfId="14"/>
    <cellStyle name="標準 2 3" xfId="13"/>
    <cellStyle name="標準 3" xfId="3"/>
    <cellStyle name="標準 4" xfId="4"/>
    <cellStyle name="標準 5" xfId="5"/>
    <cellStyle name="標準 6" xfId="6"/>
    <cellStyle name="標準 7" xfId="11"/>
    <cellStyle name="標準 8" xfId="10"/>
    <cellStyle name="標準 9" xfId="12"/>
  </cellStyles>
  <dxfs count="0"/>
  <tableStyles count="0" defaultTableStyle="TableStyleMedium2" defaultPivotStyle="PivotStyleLight16"/>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297180</xdr:colOff>
      <xdr:row>7</xdr:row>
      <xdr:rowOff>38100</xdr:rowOff>
    </xdr:from>
    <xdr:to>
      <xdr:col>26</xdr:col>
      <xdr:colOff>7620</xdr:colOff>
      <xdr:row>8</xdr:row>
      <xdr:rowOff>68580</xdr:rowOff>
    </xdr:to>
    <xdr:sp macro="" textlink="">
      <xdr:nvSpPr>
        <xdr:cNvPr id="2" name="楕円 1"/>
        <xdr:cNvSpPr/>
      </xdr:nvSpPr>
      <xdr:spPr>
        <a:xfrm>
          <a:off x="6035040" y="1531620"/>
          <a:ext cx="266700" cy="24384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21772</xdr:colOff>
      <xdr:row>3</xdr:row>
      <xdr:rowOff>67734</xdr:rowOff>
    </xdr:from>
    <xdr:to>
      <xdr:col>3</xdr:col>
      <xdr:colOff>335536</xdr:colOff>
      <xdr:row>3</xdr:row>
      <xdr:rowOff>403910</xdr:rowOff>
    </xdr:to>
    <xdr:sp macro="" textlink="">
      <xdr:nvSpPr>
        <xdr:cNvPr id="2" name="正方形/長方形 1"/>
        <xdr:cNvSpPr/>
      </xdr:nvSpPr>
      <xdr:spPr>
        <a:xfrm>
          <a:off x="21772" y="4433994"/>
          <a:ext cx="4268544" cy="3361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21773</xdr:colOff>
      <xdr:row>18</xdr:row>
      <xdr:rowOff>131233</xdr:rowOff>
    </xdr:from>
    <xdr:to>
      <xdr:col>3</xdr:col>
      <xdr:colOff>434148</xdr:colOff>
      <xdr:row>19</xdr:row>
      <xdr:rowOff>304800</xdr:rowOff>
    </xdr:to>
    <xdr:sp macro="" textlink="">
      <xdr:nvSpPr>
        <xdr:cNvPr id="3" name="正方形/長方形 2"/>
        <xdr:cNvSpPr/>
      </xdr:nvSpPr>
      <xdr:spPr>
        <a:xfrm>
          <a:off x="21773" y="10517293"/>
          <a:ext cx="4367155" cy="35644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２　導入・活用に向けた計画</a:t>
          </a:r>
        </a:p>
      </xdr:txBody>
    </xdr:sp>
    <xdr:clientData/>
  </xdr:twoCellAnchor>
  <xdr:twoCellAnchor>
    <xdr:from>
      <xdr:col>11</xdr:col>
      <xdr:colOff>311203</xdr:colOff>
      <xdr:row>11</xdr:row>
      <xdr:rowOff>76201</xdr:rowOff>
    </xdr:from>
    <xdr:to>
      <xdr:col>18</xdr:col>
      <xdr:colOff>11523</xdr:colOff>
      <xdr:row>22</xdr:row>
      <xdr:rowOff>43542</xdr:rowOff>
    </xdr:to>
    <xdr:sp macro="" textlink="">
      <xdr:nvSpPr>
        <xdr:cNvPr id="4" name="四角形吹き出し 3"/>
        <xdr:cNvSpPr/>
      </xdr:nvSpPr>
      <xdr:spPr>
        <a:xfrm>
          <a:off x="12688260" y="7761515"/>
          <a:ext cx="4130806" cy="4397827"/>
        </a:xfrm>
        <a:prstGeom prst="wedgeRectCallout">
          <a:avLst>
            <a:gd name="adj1" fmla="val -58467"/>
            <a:gd name="adj2" fmla="val -173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382280</xdr:colOff>
      <xdr:row>11</xdr:row>
      <xdr:rowOff>163287</xdr:rowOff>
    </xdr:from>
    <xdr:to>
      <xdr:col>17</xdr:col>
      <xdr:colOff>601916</xdr:colOff>
      <xdr:row>22</xdr:row>
      <xdr:rowOff>21770</xdr:rowOff>
    </xdr:to>
    <xdr:sp macro="" textlink="">
      <xdr:nvSpPr>
        <xdr:cNvPr id="5" name="テキスト ボックス 4"/>
        <xdr:cNvSpPr txBox="1"/>
      </xdr:nvSpPr>
      <xdr:spPr>
        <a:xfrm>
          <a:off x="12759337" y="7848601"/>
          <a:ext cx="3942550" cy="42889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bg1"/>
              </a:solidFill>
              <a:effectLst/>
              <a:latin typeface="+mn-lt"/>
              <a:ea typeface="+mn-ea"/>
              <a:cs typeface="+mn-cs"/>
            </a:rPr>
            <a:t>・適宜、枠を広げて記入してください。</a:t>
          </a:r>
          <a:endParaRPr lang="en-US" altLang="ja-JP" sz="1400">
            <a:solidFill>
              <a:schemeClr val="bg1"/>
            </a:solidFill>
            <a:effectLst/>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・改行は、「ＡＬＴ＋ＥＮＴＥＲ」で行うことができます。</a:t>
          </a:r>
          <a:endParaRPr lang="ja-JP" altLang="ja-JP" sz="1400">
            <a:solidFill>
              <a:schemeClr val="bg1"/>
            </a:solidFill>
            <a:effectLst/>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・行の追加・削除は行わないでください。</a:t>
          </a:r>
          <a:endParaRPr kumimoji="1" lang="en-US" altLang="ja-JP" sz="1400">
            <a:solidFill>
              <a:schemeClr val="bg1"/>
            </a:solidFill>
            <a:effectLst/>
            <a:latin typeface="+mn-lt"/>
            <a:ea typeface="+mn-ea"/>
            <a:cs typeface="+mn-cs"/>
          </a:endParaRPr>
        </a:p>
        <a:p>
          <a:endParaRPr kumimoji="1" lang="en-US" altLang="ja-JP" sz="1400">
            <a:solidFill>
              <a:schemeClr val="bg1"/>
            </a:solidFill>
            <a:effectLst/>
            <a:latin typeface="+mn-lt"/>
            <a:ea typeface="+mn-ea"/>
            <a:cs typeface="+mn-cs"/>
          </a:endParaRPr>
        </a:p>
        <a:p>
          <a:r>
            <a:rPr kumimoji="1" lang="ja-JP" altLang="en-US" sz="1400">
              <a:solidFill>
                <a:schemeClr val="bg1"/>
              </a:solidFill>
              <a:effectLst/>
              <a:latin typeface="+mn-lt"/>
              <a:ea typeface="+mn-ea"/>
              <a:cs typeface="+mn-cs"/>
            </a:rPr>
            <a:t>・黄色塗りの部分に入力してください。白色の部分</a:t>
          </a:r>
          <a:endParaRPr kumimoji="1" lang="en-US" altLang="ja-JP" sz="1400">
            <a:solidFill>
              <a:schemeClr val="bg1"/>
            </a:solidFill>
            <a:effectLst/>
            <a:latin typeface="+mn-lt"/>
            <a:ea typeface="+mn-ea"/>
            <a:cs typeface="+mn-cs"/>
          </a:endParaRPr>
        </a:p>
        <a:p>
          <a:r>
            <a:rPr kumimoji="1" lang="ja-JP" altLang="en-US" sz="1400">
              <a:solidFill>
                <a:schemeClr val="bg1"/>
              </a:solidFill>
              <a:effectLst/>
              <a:latin typeface="+mn-lt"/>
              <a:ea typeface="+mn-ea"/>
              <a:cs typeface="+mn-cs"/>
            </a:rPr>
            <a:t>は数式が入っている箇所がありますので、入力を行わないよう、ご注意願います。</a:t>
          </a:r>
          <a:endParaRPr kumimoji="1" lang="en-US" altLang="ja-JP" sz="1400">
            <a:solidFill>
              <a:schemeClr val="bg1"/>
            </a:solidFill>
            <a:effectLst/>
            <a:latin typeface="+mn-lt"/>
            <a:ea typeface="+mn-ea"/>
            <a:cs typeface="+mn-cs"/>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・導入</a:t>
          </a:r>
          <a:r>
            <a:rPr kumimoji="1" lang="ja-JP" altLang="en-US" sz="1400">
              <a:solidFill>
                <a:schemeClr val="bg1"/>
              </a:solidFill>
              <a:effectLst/>
              <a:latin typeface="+mn-lt"/>
              <a:ea typeface="+mn-ea"/>
              <a:cs typeface="+mn-cs"/>
            </a:rPr>
            <a:t>推進</a:t>
          </a:r>
          <a:r>
            <a:rPr kumimoji="1" lang="ja-JP" altLang="ja-JP" sz="1400">
              <a:solidFill>
                <a:schemeClr val="bg1"/>
              </a:solidFill>
              <a:effectLst/>
              <a:latin typeface="+mn-lt"/>
              <a:ea typeface="+mn-ea"/>
              <a:cs typeface="+mn-cs"/>
            </a:rPr>
            <a:t>事業</a:t>
          </a:r>
          <a:r>
            <a:rPr kumimoji="1" lang="ja-JP" altLang="en-US" sz="1400">
              <a:solidFill>
                <a:schemeClr val="bg1"/>
              </a:solidFill>
              <a:effectLst/>
              <a:latin typeface="+mn-lt"/>
              <a:ea typeface="+mn-ea"/>
              <a:cs typeface="+mn-cs"/>
            </a:rPr>
            <a:t>分として、</a:t>
          </a:r>
          <a:r>
            <a:rPr kumimoji="1" lang="ja-JP" altLang="ja-JP" sz="1400">
              <a:solidFill>
                <a:schemeClr val="bg1"/>
              </a:solidFill>
              <a:effectLst/>
              <a:latin typeface="+mn-lt"/>
              <a:ea typeface="+mn-ea"/>
              <a:cs typeface="+mn-cs"/>
            </a:rPr>
            <a:t>１部作成してください。　</a:t>
          </a:r>
          <a:endParaRPr lang="ja-JP" altLang="ja-JP" sz="1400">
            <a:solidFill>
              <a:schemeClr val="bg1"/>
            </a:solidFill>
            <a:effectLst/>
          </a:endParaRPr>
        </a:p>
        <a:p>
          <a:r>
            <a:rPr kumimoji="1" lang="ja-JP" altLang="en-US" sz="1400">
              <a:solidFill>
                <a:schemeClr val="bg1"/>
              </a:solidFill>
              <a:effectLst/>
              <a:latin typeface="+mn-lt"/>
              <a:ea typeface="+mn-ea"/>
              <a:cs typeface="+mn-cs"/>
            </a:rPr>
            <a:t>（</a:t>
          </a:r>
          <a:r>
            <a:rPr kumimoji="1" lang="ja-JP" altLang="ja-JP" sz="1400">
              <a:solidFill>
                <a:schemeClr val="bg1"/>
              </a:solidFill>
              <a:effectLst/>
              <a:latin typeface="+mn-lt"/>
              <a:ea typeface="+mn-ea"/>
              <a:cs typeface="+mn-cs"/>
            </a:rPr>
            <a:t>補助率</a:t>
          </a:r>
          <a:r>
            <a:rPr kumimoji="1" lang="ja-JP" altLang="en-US" sz="1400">
              <a:solidFill>
                <a:schemeClr val="bg1"/>
              </a:solidFill>
              <a:effectLst/>
              <a:latin typeface="+mn-lt"/>
              <a:ea typeface="+mn-ea"/>
              <a:cs typeface="+mn-cs"/>
            </a:rPr>
            <a:t>７</a:t>
          </a:r>
          <a:r>
            <a:rPr kumimoji="1" lang="en-US" altLang="ja-JP" sz="1400">
              <a:solidFill>
                <a:schemeClr val="bg1"/>
              </a:solidFill>
              <a:effectLst/>
              <a:latin typeface="+mn-lt"/>
              <a:ea typeface="+mn-ea"/>
              <a:cs typeface="+mn-cs"/>
            </a:rPr>
            <a:t>/</a:t>
          </a:r>
          <a:r>
            <a:rPr kumimoji="1" lang="ja-JP" altLang="en-US" sz="1400">
              <a:solidFill>
                <a:schemeClr val="bg1"/>
              </a:solidFill>
              <a:effectLst/>
              <a:latin typeface="+mn-lt"/>
              <a:ea typeface="+mn-ea"/>
              <a:cs typeface="+mn-cs"/>
            </a:rPr>
            <a:t>８・３</a:t>
          </a:r>
          <a:r>
            <a:rPr kumimoji="1" lang="en-US" altLang="ja-JP" sz="1400">
              <a:solidFill>
                <a:schemeClr val="bg1"/>
              </a:solidFill>
              <a:effectLst/>
              <a:latin typeface="+mn-lt"/>
              <a:ea typeface="+mn-ea"/>
              <a:cs typeface="+mn-cs"/>
            </a:rPr>
            <a:t>/</a:t>
          </a:r>
          <a:r>
            <a:rPr kumimoji="1" lang="ja-JP" altLang="en-US" sz="1400">
              <a:solidFill>
                <a:schemeClr val="bg1"/>
              </a:solidFill>
              <a:effectLst/>
              <a:latin typeface="+mn-lt"/>
              <a:ea typeface="+mn-ea"/>
              <a:cs typeface="+mn-cs"/>
            </a:rPr>
            <a:t>４</a:t>
          </a:r>
          <a:r>
            <a:rPr kumimoji="1" lang="ja-JP" altLang="ja-JP" sz="1400">
              <a:solidFill>
                <a:schemeClr val="bg1"/>
              </a:solidFill>
              <a:effectLst/>
              <a:latin typeface="+mn-lt"/>
              <a:ea typeface="+mn-ea"/>
              <a:cs typeface="+mn-cs"/>
            </a:rPr>
            <a:t>のそれぞれ</a:t>
          </a:r>
          <a:r>
            <a:rPr kumimoji="1" lang="ja-JP" altLang="en-US" sz="1400">
              <a:solidFill>
                <a:schemeClr val="bg1"/>
              </a:solidFill>
              <a:effectLst/>
              <a:latin typeface="+mn-lt"/>
              <a:ea typeface="+mn-ea"/>
              <a:cs typeface="+mn-cs"/>
            </a:rPr>
            <a:t>で</a:t>
          </a:r>
          <a:r>
            <a:rPr kumimoji="1" lang="ja-JP" altLang="ja-JP" sz="1400">
              <a:solidFill>
                <a:schemeClr val="bg1"/>
              </a:solidFill>
              <a:effectLst/>
              <a:latin typeface="+mn-lt"/>
              <a:ea typeface="+mn-ea"/>
              <a:cs typeface="+mn-cs"/>
            </a:rPr>
            <a:t>分けて作成いただく必要はございません。</a:t>
          </a:r>
          <a:r>
            <a:rPr kumimoji="1" lang="ja-JP" altLang="en-US" sz="1400">
              <a:solidFill>
                <a:schemeClr val="bg1"/>
              </a:solidFill>
              <a:effectLst/>
              <a:latin typeface="+mn-lt"/>
              <a:ea typeface="+mn-ea"/>
              <a:cs typeface="+mn-cs"/>
            </a:rPr>
            <a:t>）</a:t>
          </a:r>
          <a:endParaRPr lang="ja-JP" altLang="ja-JP" sz="1400">
            <a:solidFill>
              <a:schemeClr val="bg1"/>
            </a:solidFill>
            <a:effectLst/>
          </a:endParaRPr>
        </a:p>
        <a:p>
          <a:endParaRPr kumimoji="1" lang="ja-JP" altLang="en-US" sz="1100"/>
        </a:p>
      </xdr:txBody>
    </xdr:sp>
    <xdr:clientData/>
  </xdr:twoCellAnchor>
  <xdr:twoCellAnchor>
    <xdr:from>
      <xdr:col>0</xdr:col>
      <xdr:colOff>80681</xdr:colOff>
      <xdr:row>0</xdr:row>
      <xdr:rowOff>53788</xdr:rowOff>
    </xdr:from>
    <xdr:to>
      <xdr:col>1</xdr:col>
      <xdr:colOff>1055915</xdr:colOff>
      <xdr:row>1</xdr:row>
      <xdr:rowOff>76200</xdr:rowOff>
    </xdr:to>
    <xdr:sp macro="" textlink="">
      <xdr:nvSpPr>
        <xdr:cNvPr id="6" name="テキスト ボックス 5"/>
        <xdr:cNvSpPr txBox="1"/>
      </xdr:nvSpPr>
      <xdr:spPr>
        <a:xfrm>
          <a:off x="80681" y="53788"/>
          <a:ext cx="2293494" cy="395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rPr>
            <a:t>別紙１－３</a:t>
          </a: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117</xdr:row>
          <xdr:rowOff>219075</xdr:rowOff>
        </xdr:from>
        <xdr:to>
          <xdr:col>7</xdr:col>
          <xdr:colOff>352425</xdr:colOff>
          <xdr:row>117</xdr:row>
          <xdr:rowOff>828675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協力する意思を有する。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xdr:cNvSpPr>
          <a:spLocks noChangeArrowheads="1"/>
        </xdr:cNvSpPr>
      </xdr:nvSpPr>
      <xdr:spPr bwMode="auto">
        <a:xfrm>
          <a:off x="22631400" y="8915400"/>
          <a:ext cx="1386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H28"/>
  <sheetViews>
    <sheetView showGridLines="0" tabSelected="1" view="pageBreakPreview" zoomScale="55" zoomScaleNormal="75" zoomScaleSheetLayoutView="55" workbookViewId="0">
      <selection activeCell="G3" sqref="G3"/>
    </sheetView>
  </sheetViews>
  <sheetFormatPr defaultColWidth="9" defaultRowHeight="15.75"/>
  <cols>
    <col min="1" max="1" width="11" style="41" customWidth="1"/>
    <col min="2" max="2" width="18" style="40" customWidth="1"/>
    <col min="3" max="3" width="6.25" style="40" customWidth="1"/>
    <col min="4" max="4" width="12.75" style="40" customWidth="1"/>
    <col min="5" max="5" width="17.125" style="40" customWidth="1"/>
    <col min="6" max="6" width="8.75" style="40" customWidth="1"/>
    <col min="7" max="7" width="134.625" style="41" bestFit="1" customWidth="1"/>
    <col min="8" max="8" width="39.25" style="36" hidden="1" customWidth="1"/>
    <col min="9" max="16384" width="9" style="37"/>
  </cols>
  <sheetData>
    <row r="1" spans="1:8" ht="56.25" customHeight="1">
      <c r="A1" s="220" t="s">
        <v>205</v>
      </c>
      <c r="B1" s="221"/>
      <c r="C1" s="221"/>
      <c r="D1" s="221"/>
      <c r="E1" s="221"/>
      <c r="F1" s="221"/>
      <c r="G1" s="221"/>
    </row>
    <row r="2" spans="1:8" ht="43.5" customHeight="1" thickBot="1">
      <c r="A2" s="136" t="s">
        <v>204</v>
      </c>
      <c r="B2" s="137"/>
      <c r="C2" s="137"/>
      <c r="D2" s="138"/>
      <c r="E2" s="138"/>
      <c r="F2" s="138"/>
      <c r="G2" s="138"/>
    </row>
    <row r="3" spans="1:8" ht="36" customHeight="1" thickBot="1">
      <c r="A3" s="139" t="s">
        <v>125</v>
      </c>
      <c r="B3" s="222"/>
      <c r="C3" s="222"/>
      <c r="D3" s="223"/>
      <c r="E3" s="218" t="s">
        <v>126</v>
      </c>
      <c r="F3" s="219"/>
      <c r="G3" s="140"/>
      <c r="H3" s="135" t="s">
        <v>254</v>
      </c>
    </row>
    <row r="4" spans="1:8" ht="36" customHeight="1" thickBot="1">
      <c r="A4" s="141" t="s">
        <v>127</v>
      </c>
      <c r="B4" s="222"/>
      <c r="C4" s="222"/>
      <c r="D4" s="222"/>
      <c r="E4" s="222"/>
      <c r="F4" s="222"/>
      <c r="G4" s="223"/>
      <c r="H4" s="135" t="s">
        <v>255</v>
      </c>
    </row>
    <row r="5" spans="1:8" ht="21" customHeight="1" thickBot="1">
      <c r="A5" s="142"/>
      <c r="B5" s="143"/>
      <c r="C5" s="144"/>
      <c r="D5" s="138"/>
      <c r="E5" s="138"/>
      <c r="F5" s="138"/>
      <c r="G5" s="138"/>
      <c r="H5" s="135" t="s">
        <v>256</v>
      </c>
    </row>
    <row r="6" spans="1:8" s="38" customFormat="1" ht="18" customHeight="1" thickBot="1">
      <c r="A6" s="224" t="s">
        <v>128</v>
      </c>
      <c r="B6" s="224" t="s">
        <v>129</v>
      </c>
      <c r="C6" s="224"/>
      <c r="D6" s="224"/>
      <c r="E6" s="224"/>
      <c r="F6" s="225" t="s">
        <v>130</v>
      </c>
      <c r="G6" s="227" t="s">
        <v>131</v>
      </c>
      <c r="H6" s="135" t="s">
        <v>257</v>
      </c>
    </row>
    <row r="7" spans="1:8" s="38" customFormat="1" ht="27" customHeight="1" thickBot="1">
      <c r="A7" s="224"/>
      <c r="B7" s="224"/>
      <c r="C7" s="224"/>
      <c r="D7" s="224"/>
      <c r="E7" s="224"/>
      <c r="F7" s="226"/>
      <c r="G7" s="228"/>
      <c r="H7" s="135" t="s">
        <v>258</v>
      </c>
    </row>
    <row r="8" spans="1:8" s="38" customFormat="1" ht="50.1" customHeight="1" thickBot="1">
      <c r="A8" s="145">
        <v>1</v>
      </c>
      <c r="B8" s="212" t="s">
        <v>252</v>
      </c>
      <c r="C8" s="213"/>
      <c r="D8" s="213"/>
      <c r="E8" s="214"/>
      <c r="F8" s="146"/>
      <c r="G8" s="147"/>
      <c r="H8" s="135" t="s">
        <v>253</v>
      </c>
    </row>
    <row r="9" spans="1:8" s="38" customFormat="1" ht="50.1" customHeight="1" thickBot="1">
      <c r="A9" s="145">
        <v>2</v>
      </c>
      <c r="B9" s="212" t="s">
        <v>206</v>
      </c>
      <c r="C9" s="213"/>
      <c r="D9" s="213"/>
      <c r="E9" s="214"/>
      <c r="F9" s="146"/>
      <c r="G9" s="147" t="s">
        <v>178</v>
      </c>
      <c r="H9" s="135" t="s">
        <v>259</v>
      </c>
    </row>
    <row r="10" spans="1:8" s="39" customFormat="1" ht="50.1" customHeight="1" thickBot="1">
      <c r="A10" s="145">
        <v>3</v>
      </c>
      <c r="B10" s="215" t="s">
        <v>207</v>
      </c>
      <c r="C10" s="216"/>
      <c r="D10" s="216"/>
      <c r="E10" s="217"/>
      <c r="F10" s="146"/>
      <c r="G10" s="148" t="s">
        <v>179</v>
      </c>
      <c r="H10" s="135" t="s">
        <v>260</v>
      </c>
    </row>
    <row r="11" spans="1:8" s="39" customFormat="1" ht="60.6" customHeight="1" thickBot="1">
      <c r="A11" s="145">
        <v>4</v>
      </c>
      <c r="B11" s="215" t="s">
        <v>208</v>
      </c>
      <c r="C11" s="216"/>
      <c r="D11" s="216"/>
      <c r="E11" s="217"/>
      <c r="F11" s="146"/>
      <c r="G11" s="147" t="s">
        <v>180</v>
      </c>
      <c r="H11" s="135" t="s">
        <v>261</v>
      </c>
    </row>
    <row r="12" spans="1:8" s="39" customFormat="1" ht="50.1" customHeight="1" thickBot="1">
      <c r="A12" s="145">
        <v>5</v>
      </c>
      <c r="B12" s="215" t="s">
        <v>209</v>
      </c>
      <c r="C12" s="216"/>
      <c r="D12" s="216"/>
      <c r="E12" s="217"/>
      <c r="F12" s="146"/>
      <c r="G12" s="149"/>
      <c r="H12" s="135" t="s">
        <v>67</v>
      </c>
    </row>
    <row r="13" spans="1:8" s="39" customFormat="1" ht="50.1" customHeight="1" thickBot="1">
      <c r="A13" s="145">
        <v>6</v>
      </c>
      <c r="B13" s="150" t="s">
        <v>181</v>
      </c>
      <c r="C13" s="151"/>
      <c r="D13" s="151"/>
      <c r="E13" s="152"/>
      <c r="F13" s="146"/>
      <c r="G13" s="153" t="s">
        <v>180</v>
      </c>
      <c r="H13" s="135" t="s">
        <v>262</v>
      </c>
    </row>
    <row r="14" spans="1:8" s="39" customFormat="1" ht="50.1" customHeight="1" thickBot="1">
      <c r="A14" s="145">
        <v>7</v>
      </c>
      <c r="B14" s="150" t="s">
        <v>182</v>
      </c>
      <c r="C14" s="151"/>
      <c r="D14" s="151"/>
      <c r="E14" s="152"/>
      <c r="F14" s="146"/>
      <c r="G14" s="153" t="s">
        <v>193</v>
      </c>
      <c r="H14" s="135" t="s">
        <v>263</v>
      </c>
    </row>
    <row r="15" spans="1:8" s="39" customFormat="1" ht="37.9" customHeight="1" thickBot="1">
      <c r="A15" s="145">
        <v>8</v>
      </c>
      <c r="B15" s="150" t="s">
        <v>183</v>
      </c>
      <c r="C15" s="151"/>
      <c r="D15" s="151"/>
      <c r="E15" s="152"/>
      <c r="F15" s="146"/>
      <c r="G15" s="148"/>
      <c r="H15" s="135" t="s">
        <v>264</v>
      </c>
    </row>
    <row r="16" spans="1:8" ht="69" customHeight="1" thickBot="1">
      <c r="A16" s="145">
        <v>9</v>
      </c>
      <c r="B16" s="232" t="s">
        <v>132</v>
      </c>
      <c r="C16" s="233"/>
      <c r="D16" s="233"/>
      <c r="E16" s="234"/>
      <c r="F16" s="146"/>
      <c r="G16" s="148" t="s">
        <v>184</v>
      </c>
      <c r="H16" s="135" t="s">
        <v>265</v>
      </c>
    </row>
    <row r="17" spans="1:8" ht="187.9" customHeight="1" thickBot="1">
      <c r="A17" s="145">
        <v>10</v>
      </c>
      <c r="B17" s="232" t="s">
        <v>185</v>
      </c>
      <c r="C17" s="233"/>
      <c r="D17" s="233"/>
      <c r="E17" s="234"/>
      <c r="F17" s="146"/>
      <c r="G17" s="148" t="s">
        <v>202</v>
      </c>
      <c r="H17" s="135" t="s">
        <v>266</v>
      </c>
    </row>
    <row r="18" spans="1:8" ht="135" customHeight="1" thickBot="1">
      <c r="A18" s="145">
        <v>11</v>
      </c>
      <c r="B18" s="154" t="s">
        <v>186</v>
      </c>
      <c r="C18" s="155"/>
      <c r="D18" s="155"/>
      <c r="E18" s="156"/>
      <c r="F18" s="146"/>
      <c r="G18" s="148" t="s">
        <v>194</v>
      </c>
      <c r="H18" s="135" t="s">
        <v>267</v>
      </c>
    </row>
    <row r="19" spans="1:8" ht="358.9" customHeight="1" thickBot="1">
      <c r="A19" s="145">
        <v>12</v>
      </c>
      <c r="B19" s="232" t="s">
        <v>187</v>
      </c>
      <c r="C19" s="233"/>
      <c r="D19" s="233"/>
      <c r="E19" s="234"/>
      <c r="F19" s="146"/>
      <c r="G19" s="148" t="s">
        <v>203</v>
      </c>
      <c r="H19" s="135" t="s">
        <v>268</v>
      </c>
    </row>
    <row r="20" spans="1:8" s="174" customFormat="1" ht="50.1" customHeight="1" thickBot="1">
      <c r="A20" s="145">
        <v>13</v>
      </c>
      <c r="B20" s="229" t="s">
        <v>224</v>
      </c>
      <c r="C20" s="230"/>
      <c r="D20" s="230"/>
      <c r="E20" s="231"/>
      <c r="F20" s="172"/>
      <c r="G20" s="173" t="s">
        <v>225</v>
      </c>
      <c r="H20" s="135" t="s">
        <v>66</v>
      </c>
    </row>
    <row r="21" spans="1:8" ht="79.900000000000006" customHeight="1" thickBot="1">
      <c r="A21" s="145">
        <v>14</v>
      </c>
      <c r="B21" s="232" t="s">
        <v>188</v>
      </c>
      <c r="C21" s="233"/>
      <c r="D21" s="233"/>
      <c r="E21" s="234"/>
      <c r="F21" s="146"/>
      <c r="G21" s="148" t="s">
        <v>229</v>
      </c>
      <c r="H21" s="135" t="s">
        <v>64</v>
      </c>
    </row>
    <row r="22" spans="1:8" ht="19.5">
      <c r="A22" s="157"/>
      <c r="B22" s="158"/>
      <c r="C22" s="158"/>
      <c r="D22" s="158"/>
      <c r="E22" s="158"/>
      <c r="F22" s="159"/>
      <c r="G22" s="160"/>
      <c r="H22" s="135" t="s">
        <v>65</v>
      </c>
    </row>
    <row r="23" spans="1:8" ht="19.5">
      <c r="A23" s="136" t="s">
        <v>189</v>
      </c>
      <c r="B23" s="161"/>
      <c r="C23" s="161"/>
      <c r="D23" s="161"/>
      <c r="E23" s="161"/>
      <c r="F23" s="161"/>
      <c r="G23" s="162"/>
      <c r="H23" s="135" t="s">
        <v>269</v>
      </c>
    </row>
    <row r="24" spans="1:8" ht="16.5">
      <c r="A24" s="136" t="s">
        <v>190</v>
      </c>
      <c r="B24" s="163"/>
      <c r="C24" s="163"/>
      <c r="D24" s="163"/>
      <c r="E24" s="163"/>
      <c r="F24" s="163"/>
      <c r="G24" s="164"/>
      <c r="H24" s="135" t="s">
        <v>270</v>
      </c>
    </row>
    <row r="25" spans="1:8" ht="16.5">
      <c r="A25" s="136" t="s">
        <v>191</v>
      </c>
      <c r="B25" s="163"/>
      <c r="C25" s="163"/>
      <c r="D25" s="163"/>
      <c r="E25" s="163"/>
      <c r="F25" s="163"/>
      <c r="G25" s="164"/>
      <c r="H25" s="135" t="s">
        <v>60</v>
      </c>
    </row>
    <row r="26" spans="1:8" ht="16.5">
      <c r="A26" s="136" t="s">
        <v>192</v>
      </c>
      <c r="B26" s="163"/>
      <c r="C26" s="163"/>
      <c r="D26" s="163"/>
      <c r="E26" s="163"/>
      <c r="F26" s="163"/>
      <c r="G26" s="164"/>
      <c r="H26" s="135" t="s">
        <v>61</v>
      </c>
    </row>
    <row r="27" spans="1:8">
      <c r="H27" s="135" t="s">
        <v>62</v>
      </c>
    </row>
    <row r="28" spans="1:8">
      <c r="H28" s="135" t="s">
        <v>63</v>
      </c>
    </row>
  </sheetData>
  <mergeCells count="18">
    <mergeCell ref="B20:E20"/>
    <mergeCell ref="B16:E16"/>
    <mergeCell ref="B17:E17"/>
    <mergeCell ref="B19:E19"/>
    <mergeCell ref="B21:E21"/>
    <mergeCell ref="A1:G1"/>
    <mergeCell ref="B3:D3"/>
    <mergeCell ref="B4:G4"/>
    <mergeCell ref="A6:A7"/>
    <mergeCell ref="B6:E7"/>
    <mergeCell ref="F6:F7"/>
    <mergeCell ref="G6:G7"/>
    <mergeCell ref="B9:E9"/>
    <mergeCell ref="B10:E10"/>
    <mergeCell ref="B11:E11"/>
    <mergeCell ref="B12:E12"/>
    <mergeCell ref="E3:F3"/>
    <mergeCell ref="B8:E8"/>
  </mergeCells>
  <phoneticPr fontId="3"/>
  <dataValidations count="1">
    <dataValidation type="list" allowBlank="1" showInputMessage="1" showErrorMessage="1" sqref="G3">
      <formula1>$H$3:$H$28</formula1>
    </dataValidation>
  </dataValidations>
  <printOptions horizontalCentered="1"/>
  <pageMargins left="0.47244094488188981" right="0.19685039370078741" top="0.78740157480314965" bottom="0.51181102362204722" header="0.19685039370078741" footer="0.27559055118110237"/>
  <pageSetup paperSize="9" scale="47"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B44"/>
  <sheetViews>
    <sheetView showGridLines="0" view="pageBreakPreview" zoomScale="85" zoomScaleNormal="115" zoomScaleSheetLayoutView="85" workbookViewId="0">
      <selection activeCell="Q24" sqref="Q24"/>
    </sheetView>
  </sheetViews>
  <sheetFormatPr defaultColWidth="9" defaultRowHeight="13.5"/>
  <cols>
    <col min="1" max="1" width="3.125" style="42" customWidth="1"/>
    <col min="2" max="9" width="3.375" style="42" customWidth="1"/>
    <col min="10" max="10" width="3.875" style="176" customWidth="1"/>
    <col min="11" max="25" width="3.375" style="42" customWidth="1"/>
    <col min="26" max="26" width="8.125" style="42" customWidth="1"/>
    <col min="27" max="27" width="5" style="42" customWidth="1"/>
    <col min="28" max="28" width="45" style="42" hidden="1" customWidth="1"/>
    <col min="29" max="16384" width="9" style="42"/>
  </cols>
  <sheetData>
    <row r="1" spans="1:28" ht="17.25" customHeight="1">
      <c r="A1" s="42" t="s">
        <v>210</v>
      </c>
      <c r="T1" s="247"/>
      <c r="U1" s="247"/>
      <c r="V1" s="247"/>
      <c r="W1" s="247"/>
      <c r="X1" s="247"/>
      <c r="Y1" s="247"/>
      <c r="Z1" s="247"/>
    </row>
    <row r="2" spans="1:28" ht="17.25" customHeight="1">
      <c r="T2" s="248" t="s">
        <v>40</v>
      </c>
      <c r="U2" s="248"/>
      <c r="V2" s="248"/>
      <c r="W2" s="248"/>
      <c r="X2" s="248"/>
      <c r="Y2" s="248"/>
      <c r="Z2" s="248"/>
    </row>
    <row r="3" spans="1:28" ht="17.25" customHeight="1">
      <c r="AB3" s="135" t="s">
        <v>254</v>
      </c>
    </row>
    <row r="4" spans="1:28" ht="17.25" customHeight="1">
      <c r="B4" s="42" t="s">
        <v>5</v>
      </c>
      <c r="AB4" s="135" t="s">
        <v>255</v>
      </c>
    </row>
    <row r="5" spans="1:28" ht="17.25" customHeight="1">
      <c r="M5" s="42" t="s">
        <v>0</v>
      </c>
      <c r="Q5" s="43"/>
      <c r="AB5" s="135" t="s">
        <v>256</v>
      </c>
    </row>
    <row r="6" spans="1:28" ht="17.25" customHeight="1">
      <c r="N6" s="42" t="s">
        <v>6</v>
      </c>
      <c r="P6" s="42" t="s">
        <v>42</v>
      </c>
      <c r="Q6" s="44"/>
      <c r="R6" s="246"/>
      <c r="S6" s="246"/>
      <c r="T6" s="246"/>
      <c r="U6" s="246"/>
      <c r="V6" s="246"/>
      <c r="W6" s="246"/>
      <c r="X6" s="246"/>
      <c r="Y6" s="246"/>
      <c r="Z6" s="246"/>
      <c r="AB6" s="135" t="s">
        <v>257</v>
      </c>
    </row>
    <row r="7" spans="1:28" ht="17.25" customHeight="1">
      <c r="N7" s="42" t="s">
        <v>12</v>
      </c>
      <c r="P7" s="42" t="s">
        <v>42</v>
      </c>
      <c r="Q7" s="44"/>
      <c r="R7" s="246"/>
      <c r="S7" s="246"/>
      <c r="T7" s="246"/>
      <c r="U7" s="246"/>
      <c r="V7" s="246"/>
      <c r="W7" s="246"/>
      <c r="X7" s="246"/>
      <c r="Y7" s="246"/>
      <c r="Z7" s="246"/>
      <c r="AB7" s="135" t="s">
        <v>258</v>
      </c>
    </row>
    <row r="8" spans="1:28" ht="17.25" customHeight="1">
      <c r="N8" s="42" t="s">
        <v>59</v>
      </c>
      <c r="Q8" s="44"/>
      <c r="R8" s="246"/>
      <c r="S8" s="246"/>
      <c r="T8" s="246"/>
      <c r="U8" s="246"/>
      <c r="V8" s="246"/>
      <c r="W8" s="246"/>
      <c r="X8" s="246"/>
      <c r="Y8" s="246"/>
      <c r="Z8" s="246"/>
      <c r="AB8" s="135" t="s">
        <v>253</v>
      </c>
    </row>
    <row r="9" spans="1:28" ht="17.25" customHeight="1">
      <c r="AB9" s="135" t="s">
        <v>259</v>
      </c>
    </row>
    <row r="10" spans="1:28" ht="17.25" customHeight="1">
      <c r="AB10" s="135" t="s">
        <v>260</v>
      </c>
    </row>
    <row r="11" spans="1:28" ht="17.25" customHeight="1">
      <c r="A11" s="245" t="s">
        <v>231</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B11" s="135" t="s">
        <v>261</v>
      </c>
    </row>
    <row r="12" spans="1:28" ht="17.25" customHeight="1">
      <c r="A12" s="245" t="s">
        <v>211</v>
      </c>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B12" s="135" t="s">
        <v>67</v>
      </c>
    </row>
    <row r="13" spans="1:28" ht="17.25" customHeight="1">
      <c r="AB13" s="135" t="s">
        <v>262</v>
      </c>
    </row>
    <row r="14" spans="1:28" ht="17.25" customHeight="1">
      <c r="B14" s="45" t="s">
        <v>175</v>
      </c>
      <c r="C14" s="46"/>
      <c r="D14" s="46"/>
      <c r="E14" s="46"/>
      <c r="F14" s="46"/>
      <c r="G14" s="46"/>
      <c r="H14" s="46"/>
      <c r="I14" s="46"/>
      <c r="J14" s="47"/>
      <c r="K14" s="46"/>
      <c r="L14" s="46"/>
      <c r="M14" s="46"/>
      <c r="N14" s="46"/>
      <c r="O14" s="46"/>
      <c r="P14" s="46"/>
      <c r="Q14" s="46"/>
      <c r="R14" s="46"/>
      <c r="S14" s="46"/>
      <c r="T14" s="46"/>
      <c r="U14" s="46"/>
      <c r="V14" s="46"/>
      <c r="W14" s="46"/>
      <c r="X14" s="46"/>
      <c r="Y14" s="46"/>
      <c r="Z14" s="46"/>
      <c r="AB14" s="135" t="s">
        <v>263</v>
      </c>
    </row>
    <row r="15" spans="1:28" ht="17.25" customHeight="1">
      <c r="A15" s="46"/>
      <c r="B15" s="46"/>
      <c r="C15" s="46"/>
      <c r="D15" s="46"/>
      <c r="E15" s="46"/>
      <c r="F15" s="46"/>
      <c r="G15" s="46"/>
      <c r="H15" s="46"/>
      <c r="I15" s="46"/>
      <c r="J15" s="47"/>
      <c r="K15" s="46"/>
      <c r="L15" s="46"/>
      <c r="M15" s="46"/>
      <c r="N15" s="46"/>
      <c r="O15" s="46"/>
      <c r="P15" s="46"/>
      <c r="Q15" s="46"/>
      <c r="R15" s="46"/>
      <c r="S15" s="46"/>
      <c r="T15" s="46"/>
      <c r="U15" s="46"/>
      <c r="V15" s="46"/>
      <c r="W15" s="46"/>
      <c r="X15" s="46"/>
      <c r="Y15" s="46"/>
      <c r="Z15" s="46"/>
      <c r="AB15" s="135" t="s">
        <v>264</v>
      </c>
    </row>
    <row r="16" spans="1:28" ht="17.25" customHeight="1">
      <c r="A16" s="46"/>
      <c r="B16" s="46"/>
      <c r="C16" s="46"/>
      <c r="D16" s="46"/>
      <c r="E16" s="46"/>
      <c r="F16" s="46"/>
      <c r="G16" s="46"/>
      <c r="H16" s="46"/>
      <c r="I16" s="46"/>
      <c r="J16" s="47"/>
      <c r="K16" s="46"/>
      <c r="L16" s="46"/>
      <c r="M16" s="46"/>
      <c r="N16" s="46"/>
      <c r="O16" s="46"/>
      <c r="P16" s="46"/>
      <c r="Q16" s="46"/>
      <c r="R16" s="46"/>
      <c r="S16" s="46"/>
      <c r="T16" s="46"/>
      <c r="U16" s="46"/>
      <c r="V16" s="46"/>
      <c r="W16" s="46"/>
      <c r="X16" s="46"/>
      <c r="Y16" s="46"/>
      <c r="Z16" s="46"/>
      <c r="AB16" s="135" t="s">
        <v>265</v>
      </c>
    </row>
    <row r="17" spans="1:28" ht="17.25" customHeight="1">
      <c r="A17" s="245" t="s">
        <v>1</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B17" s="135" t="s">
        <v>266</v>
      </c>
    </row>
    <row r="18" spans="1:28" ht="17.25" customHeight="1">
      <c r="AB18" s="135" t="s">
        <v>267</v>
      </c>
    </row>
    <row r="19" spans="1:28" ht="17.25" customHeight="1">
      <c r="AB19" s="135" t="s">
        <v>268</v>
      </c>
    </row>
    <row r="20" spans="1:28" ht="17.25" customHeight="1">
      <c r="B20" s="42" t="s">
        <v>11</v>
      </c>
      <c r="O20" s="48"/>
      <c r="P20" s="48"/>
      <c r="Q20" s="48"/>
      <c r="R20" s="48"/>
      <c r="S20" s="49"/>
      <c r="T20" s="49"/>
      <c r="U20" s="49"/>
      <c r="V20" s="49"/>
      <c r="W20" s="49"/>
      <c r="X20" s="48"/>
      <c r="AB20" s="135" t="s">
        <v>66</v>
      </c>
    </row>
    <row r="21" spans="1:28" ht="17.25" customHeight="1">
      <c r="B21" s="42" t="s">
        <v>7</v>
      </c>
      <c r="C21" s="50"/>
      <c r="D21" s="51"/>
      <c r="E21" s="241">
        <f>'別紙1-1「積算調書」'!N12+'別紙1-1「積算調書」'!N22</f>
        <v>0</v>
      </c>
      <c r="F21" s="241"/>
      <c r="G21" s="241"/>
      <c r="H21" s="241"/>
      <c r="I21" s="241"/>
      <c r="J21" s="52" t="s">
        <v>2</v>
      </c>
      <c r="O21" s="48"/>
      <c r="P21" s="48"/>
      <c r="Q21" s="48"/>
      <c r="R21" s="48"/>
      <c r="S21" s="48"/>
      <c r="T21" s="48"/>
      <c r="AB21" s="135" t="s">
        <v>64</v>
      </c>
    </row>
    <row r="22" spans="1:28" ht="16.899999999999999" customHeight="1">
      <c r="B22" s="42" t="s">
        <v>57</v>
      </c>
      <c r="J22" s="42"/>
      <c r="O22" s="48"/>
      <c r="P22" s="48"/>
      <c r="Q22" s="48"/>
      <c r="R22" s="48"/>
      <c r="S22" s="48"/>
      <c r="T22" s="48"/>
      <c r="U22" s="48"/>
      <c r="V22" s="48"/>
      <c r="W22" s="48"/>
      <c r="X22" s="48"/>
      <c r="AB22" s="135" t="s">
        <v>65</v>
      </c>
    </row>
    <row r="23" spans="1:28" ht="17.25" customHeight="1">
      <c r="C23" s="244"/>
      <c r="D23" s="244"/>
      <c r="E23" s="244"/>
      <c r="F23" s="244"/>
      <c r="G23" s="244"/>
      <c r="H23" s="244"/>
      <c r="I23" s="244"/>
      <c r="J23" s="244"/>
      <c r="K23" s="244"/>
      <c r="L23" s="244"/>
      <c r="M23" s="244"/>
      <c r="N23" s="244"/>
      <c r="O23" s="244"/>
      <c r="P23" s="244"/>
      <c r="Q23" s="244"/>
      <c r="R23" s="48"/>
      <c r="S23" s="48"/>
      <c r="T23" s="48"/>
      <c r="U23" s="48"/>
      <c r="V23" s="48"/>
      <c r="W23" s="48"/>
      <c r="X23" s="48"/>
      <c r="AB23" s="135" t="s">
        <v>269</v>
      </c>
    </row>
    <row r="24" spans="1:28" ht="17.25" customHeight="1">
      <c r="B24" s="42" t="s">
        <v>58</v>
      </c>
      <c r="J24" s="42"/>
      <c r="O24" s="48"/>
      <c r="P24" s="48"/>
      <c r="Q24" s="48"/>
      <c r="R24" s="48"/>
      <c r="S24" s="48"/>
      <c r="T24" s="48"/>
      <c r="AB24" s="135" t="s">
        <v>270</v>
      </c>
    </row>
    <row r="25" spans="1:28" ht="17.25" customHeight="1">
      <c r="C25" s="244"/>
      <c r="D25" s="244"/>
      <c r="E25" s="244"/>
      <c r="F25" s="244"/>
      <c r="G25" s="244"/>
      <c r="H25" s="244"/>
      <c r="I25" s="244"/>
      <c r="J25" s="244"/>
      <c r="K25" s="244"/>
      <c r="L25" s="48"/>
      <c r="M25" s="48"/>
      <c r="N25" s="48"/>
      <c r="O25" s="48"/>
      <c r="P25" s="48"/>
      <c r="Q25" s="48"/>
      <c r="R25" s="48"/>
      <c r="S25" s="48"/>
      <c r="T25" s="48"/>
      <c r="U25" s="48"/>
      <c r="V25" s="48"/>
      <c r="W25" s="48"/>
      <c r="X25" s="48"/>
      <c r="AB25" s="135" t="s">
        <v>60</v>
      </c>
    </row>
    <row r="26" spans="1:28" ht="17.25" customHeight="1">
      <c r="B26" s="42" t="s">
        <v>73</v>
      </c>
      <c r="J26" s="42"/>
      <c r="L26" s="48"/>
      <c r="M26" s="48"/>
      <c r="N26" s="48"/>
      <c r="O26" s="48"/>
      <c r="P26" s="48"/>
      <c r="Q26" s="48"/>
      <c r="R26" s="48"/>
      <c r="S26" s="48"/>
      <c r="T26" s="48"/>
      <c r="AB26" s="135" t="s">
        <v>61</v>
      </c>
    </row>
    <row r="27" spans="1:28" ht="17.25" customHeight="1">
      <c r="C27" s="244"/>
      <c r="D27" s="244"/>
      <c r="E27" s="244"/>
      <c r="F27" s="244"/>
      <c r="G27" s="244"/>
      <c r="H27" s="244"/>
      <c r="I27" s="244"/>
      <c r="J27" s="244"/>
      <c r="K27" s="244"/>
      <c r="L27" s="48"/>
      <c r="M27" s="48"/>
      <c r="N27" s="48"/>
      <c r="O27" s="48"/>
      <c r="P27" s="48"/>
      <c r="Q27" s="48"/>
      <c r="R27" s="48"/>
      <c r="S27" s="48"/>
      <c r="T27" s="48"/>
      <c r="U27" s="48"/>
      <c r="V27" s="48"/>
      <c r="W27" s="48"/>
      <c r="X27" s="48"/>
      <c r="AB27" s="135" t="s">
        <v>62</v>
      </c>
    </row>
    <row r="28" spans="1:28" ht="17.25" customHeight="1">
      <c r="B28" s="42" t="s">
        <v>74</v>
      </c>
      <c r="J28" s="42"/>
      <c r="O28" s="48"/>
      <c r="P28" s="48"/>
      <c r="Q28" s="48"/>
      <c r="R28" s="48"/>
      <c r="S28" s="48"/>
      <c r="T28" s="48"/>
      <c r="U28" s="48"/>
      <c r="V28" s="48"/>
      <c r="W28" s="48"/>
      <c r="X28" s="48"/>
      <c r="AB28" s="135" t="s">
        <v>63</v>
      </c>
    </row>
    <row r="29" spans="1:28" ht="17.25" customHeight="1">
      <c r="C29" s="244"/>
      <c r="D29" s="244"/>
      <c r="E29" s="244"/>
      <c r="F29" s="244"/>
      <c r="G29" s="244"/>
      <c r="H29" s="244"/>
      <c r="I29" s="244"/>
      <c r="J29" s="244"/>
      <c r="K29" s="244"/>
      <c r="L29" s="244"/>
      <c r="M29" s="244"/>
      <c r="N29" s="244"/>
      <c r="O29" s="244"/>
      <c r="P29" s="244"/>
      <c r="Q29" s="244"/>
      <c r="R29" s="48"/>
      <c r="S29" s="48"/>
      <c r="T29" s="48"/>
      <c r="U29" s="48"/>
      <c r="V29" s="48"/>
      <c r="W29" s="48"/>
      <c r="X29" s="48"/>
    </row>
    <row r="30" spans="1:28" ht="17.25" customHeight="1">
      <c r="B30" s="42" t="s">
        <v>75</v>
      </c>
      <c r="O30" s="48"/>
      <c r="P30" s="48"/>
      <c r="Q30" s="48"/>
      <c r="R30" s="48"/>
      <c r="S30" s="48"/>
      <c r="T30" s="48"/>
      <c r="U30" s="48"/>
      <c r="V30" s="48"/>
      <c r="W30" s="48"/>
      <c r="X30" s="48"/>
    </row>
    <row r="31" spans="1:28" ht="17.25" customHeight="1">
      <c r="B31" s="135" t="s">
        <v>212</v>
      </c>
      <c r="O31" s="48"/>
      <c r="P31" s="48"/>
      <c r="Q31" s="48"/>
      <c r="R31" s="48"/>
      <c r="S31" s="48"/>
      <c r="T31" s="48"/>
      <c r="U31" s="48"/>
      <c r="V31" s="48"/>
      <c r="W31" s="48"/>
      <c r="X31" s="48"/>
    </row>
    <row r="32" spans="1:28" ht="17.25" customHeight="1">
      <c r="B32" s="135" t="s">
        <v>213</v>
      </c>
      <c r="O32" s="48"/>
      <c r="P32" s="48"/>
      <c r="Q32" s="48"/>
      <c r="R32" s="48"/>
      <c r="S32" s="48"/>
      <c r="T32" s="48"/>
      <c r="U32" s="48"/>
      <c r="V32" s="48"/>
      <c r="W32" s="48"/>
      <c r="X32" s="48"/>
    </row>
    <row r="33" spans="2:26" ht="17.25" customHeight="1">
      <c r="B33" s="135" t="s">
        <v>214</v>
      </c>
      <c r="O33" s="48"/>
      <c r="P33" s="48"/>
      <c r="Q33" s="48"/>
      <c r="R33" s="48"/>
      <c r="S33" s="48"/>
      <c r="T33" s="48"/>
      <c r="U33" s="48"/>
      <c r="V33" s="48"/>
      <c r="W33" s="48"/>
      <c r="X33" s="48"/>
    </row>
    <row r="34" spans="2:26" ht="17.25" customHeight="1">
      <c r="B34" s="135" t="s">
        <v>176</v>
      </c>
      <c r="O34" s="48"/>
      <c r="P34" s="48"/>
      <c r="Q34" s="48"/>
      <c r="R34" s="48"/>
      <c r="S34" s="48"/>
      <c r="T34" s="48"/>
      <c r="U34" s="48"/>
      <c r="V34" s="48"/>
      <c r="W34" s="48"/>
      <c r="X34" s="48"/>
    </row>
    <row r="35" spans="2:26" ht="17.25" customHeight="1">
      <c r="B35" s="135" t="s">
        <v>177</v>
      </c>
      <c r="O35" s="48"/>
      <c r="P35" s="48"/>
      <c r="Q35" s="48"/>
      <c r="R35" s="48"/>
      <c r="S35" s="48"/>
      <c r="T35" s="48"/>
      <c r="U35" s="48"/>
      <c r="V35" s="48"/>
      <c r="W35" s="48"/>
      <c r="X35" s="48"/>
    </row>
    <row r="36" spans="2:26" ht="17.25" customHeight="1">
      <c r="O36" s="48"/>
      <c r="P36" s="48"/>
      <c r="Q36" s="48"/>
      <c r="R36" s="48"/>
      <c r="S36" s="48"/>
      <c r="T36" s="48"/>
      <c r="U36" s="48"/>
      <c r="V36" s="48"/>
      <c r="W36" s="48"/>
      <c r="X36" s="48"/>
    </row>
    <row r="37" spans="2:26" ht="17.25" customHeight="1"/>
    <row r="38" spans="2:26" ht="17.25" customHeight="1"/>
    <row r="39" spans="2:26" ht="17.25" customHeight="1">
      <c r="P39" s="242" t="s">
        <v>10</v>
      </c>
      <c r="Q39" s="242"/>
      <c r="R39" s="242"/>
      <c r="S39" s="242"/>
      <c r="T39" s="242"/>
      <c r="U39" s="242"/>
      <c r="V39" s="242"/>
      <c r="W39" s="242"/>
      <c r="X39" s="242"/>
      <c r="Y39" s="242"/>
      <c r="Z39" s="242"/>
    </row>
    <row r="40" spans="2:26" ht="17.25" customHeight="1">
      <c r="P40" s="242" t="s">
        <v>3</v>
      </c>
      <c r="Q40" s="242"/>
      <c r="R40" s="242"/>
      <c r="S40" s="243"/>
      <c r="T40" s="243"/>
      <c r="U40" s="243"/>
      <c r="V40" s="243"/>
      <c r="W40" s="243"/>
      <c r="X40" s="243"/>
      <c r="Y40" s="243"/>
      <c r="Z40" s="243"/>
    </row>
    <row r="41" spans="2:26" ht="17.25" customHeight="1">
      <c r="P41" s="242"/>
      <c r="Q41" s="242"/>
      <c r="R41" s="242"/>
      <c r="S41" s="243"/>
      <c r="T41" s="243"/>
      <c r="U41" s="243"/>
      <c r="V41" s="243"/>
      <c r="W41" s="243"/>
      <c r="X41" s="243"/>
      <c r="Y41" s="243"/>
      <c r="Z41" s="243"/>
    </row>
    <row r="42" spans="2:26" ht="17.25" customHeight="1">
      <c r="P42" s="235" t="s">
        <v>4</v>
      </c>
      <c r="Q42" s="236"/>
      <c r="R42" s="237"/>
      <c r="S42" s="238"/>
      <c r="T42" s="239"/>
      <c r="U42" s="239"/>
      <c r="V42" s="239"/>
      <c r="W42" s="239"/>
      <c r="X42" s="239"/>
      <c r="Y42" s="239"/>
      <c r="Z42" s="240"/>
    </row>
    <row r="43" spans="2:26" ht="17.25" customHeight="1">
      <c r="P43" s="235" t="s">
        <v>8</v>
      </c>
      <c r="Q43" s="236"/>
      <c r="R43" s="237"/>
      <c r="S43" s="238"/>
      <c r="T43" s="239"/>
      <c r="U43" s="239"/>
      <c r="V43" s="239"/>
      <c r="W43" s="239"/>
      <c r="X43" s="239"/>
      <c r="Y43" s="239"/>
      <c r="Z43" s="240"/>
    </row>
    <row r="44" spans="2:26" ht="17.25" customHeight="1">
      <c r="P44" s="235" t="s">
        <v>9</v>
      </c>
      <c r="Q44" s="236"/>
      <c r="R44" s="237"/>
      <c r="S44" s="238"/>
      <c r="T44" s="239"/>
      <c r="U44" s="239"/>
      <c r="V44" s="239"/>
      <c r="W44" s="239"/>
      <c r="X44" s="239"/>
      <c r="Y44" s="239"/>
      <c r="Z44" s="240"/>
    </row>
  </sheetData>
  <mergeCells count="22">
    <mergeCell ref="R6:Z6"/>
    <mergeCell ref="R7:Z7"/>
    <mergeCell ref="R8:Z8"/>
    <mergeCell ref="T1:Z1"/>
    <mergeCell ref="T2:Z2"/>
    <mergeCell ref="A11:Z11"/>
    <mergeCell ref="A17:Z17"/>
    <mergeCell ref="P39:Z39"/>
    <mergeCell ref="A12:Z12"/>
    <mergeCell ref="C23:Q23"/>
    <mergeCell ref="C25:K25"/>
    <mergeCell ref="C29:Q29"/>
    <mergeCell ref="P44:R44"/>
    <mergeCell ref="S44:Z44"/>
    <mergeCell ref="E21:I21"/>
    <mergeCell ref="P40:R41"/>
    <mergeCell ref="S40:Z41"/>
    <mergeCell ref="P42:R42"/>
    <mergeCell ref="S42:Z42"/>
    <mergeCell ref="P43:R43"/>
    <mergeCell ref="S43:Z43"/>
    <mergeCell ref="C27:K27"/>
  </mergeCells>
  <phoneticPr fontId="3"/>
  <dataValidations count="2">
    <dataValidation type="list" allowBlank="1" showInputMessage="1" showErrorMessage="1" prompt="プルダウンから選択してください" sqref="C25:K25">
      <formula1>$AB$3:$AB$28</formula1>
    </dataValidation>
    <dataValidation allowBlank="1" showInputMessage="1" showErrorMessage="1" prompt="自動入力されます" sqref="E21:I21"/>
  </dataValidations>
  <pageMargins left="0.75" right="0.75" top="1" bottom="1" header="0.51200000000000001" footer="0.51200000000000001"/>
  <pageSetup paperSize="9" scale="89" orientation="portrait" r:id="rId1"/>
  <headerFooter alignWithMargins="0"/>
  <colBreaks count="1" manualBreakCount="1">
    <brk id="27"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W34"/>
  <sheetViews>
    <sheetView view="pageBreakPreview" topLeftCell="D1" zoomScale="70" zoomScaleNormal="85" zoomScaleSheetLayoutView="70" workbookViewId="0">
      <selection activeCell="L17" sqref="L17"/>
    </sheetView>
  </sheetViews>
  <sheetFormatPr defaultColWidth="9" defaultRowHeight="12"/>
  <cols>
    <col min="1" max="1" width="1.625" style="54" customWidth="1"/>
    <col min="2" max="2" width="5.875" style="54" customWidth="1"/>
    <col min="3" max="3" width="32.75" style="54" customWidth="1"/>
    <col min="4" max="16" width="15.75" style="54" customWidth="1"/>
    <col min="17" max="17" width="6" style="54" hidden="1" customWidth="1"/>
    <col min="18" max="18" width="0" style="54" hidden="1" customWidth="1"/>
    <col min="19" max="19" width="11.75" style="54" hidden="1" customWidth="1"/>
    <col min="20" max="21" width="0" style="54" hidden="1" customWidth="1"/>
    <col min="22" max="16384" width="9" style="54"/>
  </cols>
  <sheetData>
    <row r="1" spans="1:23" ht="24" customHeight="1">
      <c r="A1" s="53" t="s">
        <v>215</v>
      </c>
      <c r="B1" s="53"/>
      <c r="G1" s="55"/>
      <c r="H1" s="55"/>
      <c r="J1" s="56" t="s">
        <v>45</v>
      </c>
      <c r="K1" s="250" t="str">
        <f>IF(様式第１号!R7="","",様式第１号!R7)</f>
        <v/>
      </c>
      <c r="L1" s="251"/>
      <c r="M1" s="251"/>
      <c r="N1" s="251"/>
      <c r="O1" s="251"/>
      <c r="P1" s="252"/>
    </row>
    <row r="2" spans="1:23" ht="24" customHeight="1">
      <c r="G2" s="55"/>
      <c r="H2" s="55"/>
      <c r="J2" s="56" t="s">
        <v>46</v>
      </c>
      <c r="K2" s="250" t="str">
        <f>IF(様式第１号!C23="","",様式第１号!C23)</f>
        <v/>
      </c>
      <c r="L2" s="251"/>
      <c r="M2" s="251"/>
      <c r="N2" s="251"/>
      <c r="O2" s="251"/>
      <c r="P2" s="252"/>
    </row>
    <row r="3" spans="1:23" s="53" customFormat="1" ht="24" customHeight="1">
      <c r="B3" s="274" t="s">
        <v>216</v>
      </c>
      <c r="C3" s="274"/>
      <c r="D3" s="274"/>
      <c r="E3" s="274"/>
      <c r="F3" s="274"/>
      <c r="G3" s="274"/>
      <c r="H3" s="274"/>
      <c r="I3" s="274"/>
      <c r="J3" s="274"/>
      <c r="K3" s="274"/>
      <c r="L3" s="274"/>
      <c r="M3" s="274"/>
      <c r="N3" s="274"/>
      <c r="O3" s="274"/>
      <c r="P3" s="57"/>
    </row>
    <row r="4" spans="1:23" ht="24" customHeight="1">
      <c r="B4" s="58" t="s">
        <v>217</v>
      </c>
      <c r="C4" s="59"/>
      <c r="J4" s="60"/>
      <c r="K4" s="60"/>
      <c r="L4" s="60"/>
      <c r="M4" s="60"/>
      <c r="O4" s="60"/>
      <c r="P4" s="60"/>
    </row>
    <row r="5" spans="1:23" s="61" customFormat="1" ht="41.45" customHeight="1">
      <c r="B5" s="275" t="s">
        <v>13</v>
      </c>
      <c r="C5" s="275" t="s">
        <v>47</v>
      </c>
      <c r="D5" s="275" t="s">
        <v>30</v>
      </c>
      <c r="E5" s="62" t="s">
        <v>14</v>
      </c>
      <c r="F5" s="63" t="s">
        <v>15</v>
      </c>
      <c r="G5" s="63" t="s">
        <v>48</v>
      </c>
      <c r="H5" s="63" t="s">
        <v>16</v>
      </c>
      <c r="I5" s="63" t="s">
        <v>154</v>
      </c>
      <c r="J5" s="63" t="s">
        <v>49</v>
      </c>
      <c r="K5" s="120" t="s">
        <v>160</v>
      </c>
      <c r="L5" s="120" t="s">
        <v>153</v>
      </c>
      <c r="M5" s="63" t="s">
        <v>23</v>
      </c>
      <c r="N5" s="63" t="s">
        <v>50</v>
      </c>
      <c r="O5" s="280" t="s">
        <v>77</v>
      </c>
      <c r="P5" s="280" t="s">
        <v>76</v>
      </c>
      <c r="Q5" s="84"/>
      <c r="R5" s="273" t="s">
        <v>51</v>
      </c>
      <c r="S5" s="273"/>
      <c r="T5" s="273"/>
      <c r="U5" s="84"/>
    </row>
    <row r="6" spans="1:23" s="61" customFormat="1" ht="18.75" customHeight="1">
      <c r="B6" s="276"/>
      <c r="C6" s="276"/>
      <c r="D6" s="276"/>
      <c r="E6" s="64" t="s">
        <v>17</v>
      </c>
      <c r="F6" s="65" t="s">
        <v>18</v>
      </c>
      <c r="G6" s="65" t="s">
        <v>19</v>
      </c>
      <c r="H6" s="64" t="s">
        <v>20</v>
      </c>
      <c r="I6" s="65" t="s">
        <v>21</v>
      </c>
      <c r="J6" s="66" t="s">
        <v>218</v>
      </c>
      <c r="K6" s="66" t="s">
        <v>151</v>
      </c>
      <c r="L6" s="67" t="s">
        <v>152</v>
      </c>
      <c r="M6" s="67" t="s">
        <v>155</v>
      </c>
      <c r="N6" s="67" t="s">
        <v>156</v>
      </c>
      <c r="O6" s="281"/>
      <c r="P6" s="281"/>
      <c r="Q6" s="84"/>
      <c r="R6" s="273"/>
      <c r="S6" s="273"/>
      <c r="T6" s="273"/>
      <c r="U6" s="84"/>
    </row>
    <row r="7" spans="1:23" s="61" customFormat="1" ht="24.95" customHeight="1">
      <c r="B7" s="68">
        <v>1</v>
      </c>
      <c r="C7" s="69"/>
      <c r="D7" s="70"/>
      <c r="E7" s="91" t="str">
        <f>IF(D7=0,"",1334000)</f>
        <v/>
      </c>
      <c r="F7" s="71"/>
      <c r="G7" s="71"/>
      <c r="H7" s="91" t="str">
        <f>IF(F7=0,"",F7-G7)</f>
        <v/>
      </c>
      <c r="I7" s="91" t="str">
        <f>IF(F7=0,"",MIN(E7,H7))</f>
        <v/>
      </c>
      <c r="J7" s="91" t="str">
        <f>IF(F7=0,"",(IF(I7&gt;=1334000,1000000,(ROUNDDOWN(I7*0.75,-3)))))</f>
        <v/>
      </c>
      <c r="K7" s="122"/>
      <c r="L7" s="91" t="str">
        <f>IF(J7="","",MIN(K7,J7))</f>
        <v/>
      </c>
      <c r="M7" s="71"/>
      <c r="N7" s="91" t="str">
        <f>IF($M7=0,"",J7*$M7)</f>
        <v/>
      </c>
      <c r="O7" s="70"/>
      <c r="P7" s="71"/>
      <c r="Q7" s="85" t="s">
        <v>31</v>
      </c>
      <c r="R7" s="86"/>
      <c r="S7" s="87" t="str">
        <f>IF(D7=0,"0",F7*M7)</f>
        <v>0</v>
      </c>
      <c r="T7" s="86"/>
      <c r="U7" s="88" t="s">
        <v>78</v>
      </c>
      <c r="V7" s="72"/>
      <c r="W7" s="72"/>
    </row>
    <row r="8" spans="1:23" s="74" customFormat="1" ht="24.95" customHeight="1">
      <c r="B8" s="68">
        <v>2</v>
      </c>
      <c r="C8" s="69"/>
      <c r="D8" s="70"/>
      <c r="E8" s="91" t="str">
        <f t="shared" ref="E8:E11" si="0">IF(D8=0,"",1334000)</f>
        <v/>
      </c>
      <c r="F8" s="71"/>
      <c r="G8" s="71"/>
      <c r="H8" s="91" t="str">
        <f t="shared" ref="H8:H11" si="1">IF(F8=0,"",F8-G8)</f>
        <v/>
      </c>
      <c r="I8" s="91" t="str">
        <f t="shared" ref="I8:I10" si="2">IF(F8=0,"",MIN(E8,H8))</f>
        <v/>
      </c>
      <c r="J8" s="91" t="str">
        <f t="shared" ref="J8:J11" si="3">IF(F8=0,"",(IF(I8&gt;=1334000,1000000,(ROUNDDOWN(I8*0.75,-3)))))</f>
        <v/>
      </c>
      <c r="K8" s="122"/>
      <c r="L8" s="91" t="str">
        <f>IF(J8="","",MIN(K8,J8))</f>
        <v/>
      </c>
      <c r="M8" s="71"/>
      <c r="N8" s="91" t="str">
        <f t="shared" ref="N8:N11" si="4">IF($M8=0,"",J8*$M8)</f>
        <v/>
      </c>
      <c r="O8" s="70"/>
      <c r="P8" s="71"/>
      <c r="Q8" s="85" t="s">
        <v>43</v>
      </c>
      <c r="R8" s="86"/>
      <c r="S8" s="87" t="str">
        <f>IF(D8=0,"0",F8*M8)</f>
        <v>0</v>
      </c>
      <c r="T8" s="86"/>
      <c r="U8" s="88" t="s">
        <v>79</v>
      </c>
      <c r="V8" s="72"/>
      <c r="W8" s="72"/>
    </row>
    <row r="9" spans="1:23" s="74" customFormat="1" ht="24.95" customHeight="1">
      <c r="B9" s="68">
        <v>3</v>
      </c>
      <c r="C9" s="69"/>
      <c r="D9" s="70"/>
      <c r="E9" s="91" t="str">
        <f t="shared" si="0"/>
        <v/>
      </c>
      <c r="F9" s="71"/>
      <c r="G9" s="71"/>
      <c r="H9" s="91" t="str">
        <f t="shared" si="1"/>
        <v/>
      </c>
      <c r="I9" s="91" t="str">
        <f t="shared" si="2"/>
        <v/>
      </c>
      <c r="J9" s="91" t="str">
        <f t="shared" si="3"/>
        <v/>
      </c>
      <c r="K9" s="122"/>
      <c r="L9" s="91" t="str">
        <f>IF(J9="","",MIN(K9,J9))</f>
        <v/>
      </c>
      <c r="M9" s="71"/>
      <c r="N9" s="91" t="str">
        <f t="shared" si="4"/>
        <v/>
      </c>
      <c r="O9" s="70"/>
      <c r="P9" s="71"/>
      <c r="Q9" s="86"/>
      <c r="R9" s="86"/>
      <c r="S9" s="87" t="str">
        <f>IF(D9=0,"0",F9*M9)</f>
        <v>0</v>
      </c>
      <c r="T9" s="86"/>
      <c r="U9" s="86"/>
      <c r="V9" s="72"/>
      <c r="W9" s="72"/>
    </row>
    <row r="10" spans="1:23" s="74" customFormat="1" ht="24.95" customHeight="1">
      <c r="B10" s="68">
        <v>4</v>
      </c>
      <c r="C10" s="69"/>
      <c r="D10" s="70"/>
      <c r="E10" s="91" t="str">
        <f t="shared" si="0"/>
        <v/>
      </c>
      <c r="F10" s="71"/>
      <c r="G10" s="71"/>
      <c r="H10" s="91" t="str">
        <f t="shared" si="1"/>
        <v/>
      </c>
      <c r="I10" s="91" t="str">
        <f t="shared" si="2"/>
        <v/>
      </c>
      <c r="J10" s="91" t="str">
        <f t="shared" si="3"/>
        <v/>
      </c>
      <c r="K10" s="122"/>
      <c r="L10" s="91" t="str">
        <f>IF(J10="","",MIN(K10,J10))</f>
        <v/>
      </c>
      <c r="M10" s="71"/>
      <c r="N10" s="91" t="str">
        <f t="shared" si="4"/>
        <v/>
      </c>
      <c r="O10" s="70"/>
      <c r="P10" s="71"/>
      <c r="Q10" s="86"/>
      <c r="R10" s="86"/>
      <c r="S10" s="87" t="str">
        <f>IF(D10=0,"0",F10*M10)</f>
        <v>0</v>
      </c>
      <c r="T10" s="86"/>
      <c r="U10" s="86"/>
      <c r="V10" s="72"/>
      <c r="W10" s="72"/>
    </row>
    <row r="11" spans="1:23" s="74" customFormat="1" ht="24.95" customHeight="1">
      <c r="B11" s="68">
        <v>5</v>
      </c>
      <c r="C11" s="69"/>
      <c r="D11" s="70"/>
      <c r="E11" s="91" t="str">
        <f t="shared" si="0"/>
        <v/>
      </c>
      <c r="F11" s="71"/>
      <c r="G11" s="71"/>
      <c r="H11" s="91" t="str">
        <f t="shared" si="1"/>
        <v/>
      </c>
      <c r="I11" s="91" t="str">
        <f>IF(F11=0,"",MIN(E11,H11))</f>
        <v/>
      </c>
      <c r="J11" s="91" t="str">
        <f t="shared" si="3"/>
        <v/>
      </c>
      <c r="K11" s="122"/>
      <c r="L11" s="91" t="str">
        <f>IF(J11="","",MIN(K11,J11))</f>
        <v/>
      </c>
      <c r="M11" s="71"/>
      <c r="N11" s="91" t="str">
        <f t="shared" si="4"/>
        <v/>
      </c>
      <c r="O11" s="70"/>
      <c r="P11" s="71"/>
      <c r="Q11" s="86"/>
      <c r="R11" s="86"/>
      <c r="S11" s="87" t="str">
        <f>IF(D11=0,"0",F11*M11)</f>
        <v>0</v>
      </c>
      <c r="T11" s="86"/>
      <c r="U11" s="86"/>
      <c r="V11" s="72"/>
      <c r="W11" s="72"/>
    </row>
    <row r="12" spans="1:23" ht="24.95" customHeight="1">
      <c r="B12" s="277" t="s">
        <v>157</v>
      </c>
      <c r="C12" s="278"/>
      <c r="D12" s="278"/>
      <c r="E12" s="278"/>
      <c r="F12" s="278"/>
      <c r="G12" s="278"/>
      <c r="H12" s="278"/>
      <c r="I12" s="278"/>
      <c r="J12" s="279"/>
      <c r="K12" s="119"/>
      <c r="L12" s="119"/>
      <c r="M12" s="92">
        <f>SUM(M7:M11)</f>
        <v>0</v>
      </c>
      <c r="N12" s="92">
        <f>SUM(N7:N11)</f>
        <v>0</v>
      </c>
      <c r="O12" s="75"/>
      <c r="P12" s="75"/>
      <c r="Q12" s="89"/>
      <c r="R12" s="84" t="s">
        <v>44</v>
      </c>
      <c r="S12" s="90">
        <f>IF(ISERROR(SUM(S7:S11)),"0",SUM(S7:S11))</f>
        <v>0</v>
      </c>
      <c r="T12" s="89"/>
      <c r="U12" s="89"/>
    </row>
    <row r="13" spans="1:23" ht="15" customHeight="1">
      <c r="B13" s="76"/>
      <c r="C13" s="76"/>
      <c r="D13" s="76"/>
      <c r="E13" s="76"/>
      <c r="F13" s="76"/>
      <c r="G13" s="76"/>
      <c r="H13" s="76"/>
      <c r="I13" s="76"/>
      <c r="J13" s="77"/>
      <c r="K13" s="77"/>
      <c r="L13" s="77"/>
      <c r="M13" s="76"/>
      <c r="N13" s="76"/>
      <c r="O13" s="76"/>
      <c r="P13" s="76"/>
      <c r="S13" s="78" t="str">
        <f>IF(D6=0,"",(SUM(S6:S10)))</f>
        <v/>
      </c>
    </row>
    <row r="14" spans="1:23" ht="24.95" customHeight="1">
      <c r="B14" s="79" t="s">
        <v>219</v>
      </c>
      <c r="C14" s="80"/>
      <c r="D14" s="80"/>
      <c r="E14" s="80"/>
      <c r="F14" s="80"/>
      <c r="G14" s="80"/>
      <c r="H14" s="80"/>
      <c r="I14" s="80"/>
      <c r="J14" s="60"/>
      <c r="K14" s="60"/>
      <c r="L14" s="60"/>
      <c r="M14" s="80"/>
      <c r="N14" s="80"/>
      <c r="O14" s="60"/>
      <c r="P14" s="60"/>
      <c r="S14" s="78"/>
    </row>
    <row r="15" spans="1:23" ht="42" customHeight="1">
      <c r="B15" s="275" t="s">
        <v>13</v>
      </c>
      <c r="C15" s="275" t="s">
        <v>47</v>
      </c>
      <c r="D15" s="275" t="s">
        <v>30</v>
      </c>
      <c r="E15" s="62" t="s">
        <v>14</v>
      </c>
      <c r="F15" s="63" t="s">
        <v>15</v>
      </c>
      <c r="G15" s="63" t="s">
        <v>48</v>
      </c>
      <c r="H15" s="63" t="s">
        <v>16</v>
      </c>
      <c r="I15" s="63" t="s">
        <v>154</v>
      </c>
      <c r="J15" s="63" t="s">
        <v>49</v>
      </c>
      <c r="K15" s="120" t="s">
        <v>160</v>
      </c>
      <c r="L15" s="120" t="s">
        <v>153</v>
      </c>
      <c r="M15" s="63" t="s">
        <v>23</v>
      </c>
      <c r="N15" s="63" t="s">
        <v>50</v>
      </c>
      <c r="O15" s="280" t="s">
        <v>77</v>
      </c>
      <c r="P15" s="280" t="s">
        <v>76</v>
      </c>
    </row>
    <row r="16" spans="1:23" ht="20.100000000000001" customHeight="1">
      <c r="B16" s="276"/>
      <c r="C16" s="276"/>
      <c r="D16" s="276"/>
      <c r="E16" s="65" t="s">
        <v>52</v>
      </c>
      <c r="F16" s="65" t="s">
        <v>158</v>
      </c>
      <c r="G16" s="67" t="s">
        <v>53</v>
      </c>
      <c r="H16" s="65" t="s">
        <v>159</v>
      </c>
      <c r="I16" s="67" t="s">
        <v>54</v>
      </c>
      <c r="J16" s="66" t="s">
        <v>220</v>
      </c>
      <c r="K16" s="66" t="s">
        <v>161</v>
      </c>
      <c r="L16" s="67" t="s">
        <v>162</v>
      </c>
      <c r="M16" s="67" t="s">
        <v>163</v>
      </c>
      <c r="N16" s="67" t="s">
        <v>164</v>
      </c>
      <c r="O16" s="281"/>
      <c r="P16" s="281"/>
      <c r="S16" s="73" t="str">
        <f>IF(D16=0,"",F16*M16)</f>
        <v/>
      </c>
    </row>
    <row r="17" spans="2:19" ht="24.6" customHeight="1">
      <c r="B17" s="68">
        <v>1</v>
      </c>
      <c r="C17" s="69"/>
      <c r="D17" s="81"/>
      <c r="E17" s="93" t="str">
        <f>IF(D17=0,"",600000)</f>
        <v/>
      </c>
      <c r="F17" s="71"/>
      <c r="G17" s="71"/>
      <c r="H17" s="91" t="str">
        <f>IF(F17=0,"",F17-G17)</f>
        <v/>
      </c>
      <c r="I17" s="91" t="str">
        <f>IF(F17=0,"",MIN(E17,H17))</f>
        <v/>
      </c>
      <c r="J17" s="91" t="str">
        <f>IF(F17=0,"",(IF(I17&gt;=600000,300000,(ROUNDDOWN(I17*0.5,-3)))))</f>
        <v/>
      </c>
      <c r="K17" s="122"/>
      <c r="L17" s="91" t="str">
        <f>IF(J17="","",MIN(K17,J17))</f>
        <v/>
      </c>
      <c r="M17" s="71"/>
      <c r="N17" s="91" t="str">
        <f>IF($M17=0,"",J17*$M17)</f>
        <v/>
      </c>
      <c r="O17" s="70"/>
      <c r="P17" s="71"/>
      <c r="Q17" s="85" t="s">
        <v>25</v>
      </c>
      <c r="R17" s="89"/>
      <c r="S17" s="87" t="str">
        <f>IF(D17=0,"0",F17*M17)</f>
        <v>0</v>
      </c>
    </row>
    <row r="18" spans="2:19" ht="24.6" customHeight="1">
      <c r="B18" s="68">
        <v>2</v>
      </c>
      <c r="C18" s="69"/>
      <c r="D18" s="81"/>
      <c r="E18" s="93" t="str">
        <f>IF(D18=0,"",600000)</f>
        <v/>
      </c>
      <c r="F18" s="71"/>
      <c r="G18" s="71"/>
      <c r="H18" s="91" t="str">
        <f t="shared" ref="H18:H20" si="5">IF(F18=0,"",F18-G18)</f>
        <v/>
      </c>
      <c r="I18" s="91" t="str">
        <f t="shared" ref="I18:I20" si="6">IF(F18=0,"",MIN(E18,H18))</f>
        <v/>
      </c>
      <c r="J18" s="91" t="str">
        <f t="shared" ref="J18:J21" si="7">IF(F18=0,"",(IF(I18&gt;=600000,300000,(ROUNDDOWN(I18*0.5,-3)))))</f>
        <v/>
      </c>
      <c r="K18" s="122"/>
      <c r="L18" s="91" t="str">
        <f t="shared" ref="L18:L21" si="8">IF(J18="","",MIN(K18,J18))</f>
        <v/>
      </c>
      <c r="M18" s="71"/>
      <c r="N18" s="91" t="str">
        <f t="shared" ref="N18:N21" si="9">IF($M18=0,"",J18*$M18)</f>
        <v/>
      </c>
      <c r="O18" s="70"/>
      <c r="P18" s="71"/>
      <c r="Q18" s="85" t="s">
        <v>26</v>
      </c>
      <c r="R18" s="89"/>
      <c r="S18" s="87" t="str">
        <f>IF(D18=0,"0",F18*M18)</f>
        <v>0</v>
      </c>
    </row>
    <row r="19" spans="2:19" ht="24.6" customHeight="1">
      <c r="B19" s="68">
        <v>3</v>
      </c>
      <c r="C19" s="69"/>
      <c r="D19" s="81"/>
      <c r="E19" s="93" t="str">
        <f t="shared" ref="E19:E21" si="10">IF(D19=0,"",600000)</f>
        <v/>
      </c>
      <c r="F19" s="71"/>
      <c r="G19" s="71"/>
      <c r="H19" s="91" t="str">
        <f t="shared" si="5"/>
        <v/>
      </c>
      <c r="I19" s="91" t="str">
        <f t="shared" si="6"/>
        <v/>
      </c>
      <c r="J19" s="91" t="str">
        <f t="shared" si="7"/>
        <v/>
      </c>
      <c r="K19" s="122"/>
      <c r="L19" s="91" t="str">
        <f t="shared" si="8"/>
        <v/>
      </c>
      <c r="M19" s="71"/>
      <c r="N19" s="91" t="str">
        <f t="shared" si="9"/>
        <v/>
      </c>
      <c r="O19" s="70"/>
      <c r="P19" s="71"/>
      <c r="Q19" s="85" t="s">
        <v>27</v>
      </c>
      <c r="R19" s="89"/>
      <c r="S19" s="87" t="str">
        <f>IF(D19=0,"0",F19*M19)</f>
        <v>0</v>
      </c>
    </row>
    <row r="20" spans="2:19" ht="24.6" customHeight="1">
      <c r="B20" s="68">
        <v>4</v>
      </c>
      <c r="C20" s="69"/>
      <c r="D20" s="81"/>
      <c r="E20" s="93" t="str">
        <f t="shared" si="10"/>
        <v/>
      </c>
      <c r="F20" s="71"/>
      <c r="G20" s="71"/>
      <c r="H20" s="91" t="str">
        <f t="shared" si="5"/>
        <v/>
      </c>
      <c r="I20" s="91" t="str">
        <f t="shared" si="6"/>
        <v/>
      </c>
      <c r="J20" s="91" t="str">
        <f t="shared" si="7"/>
        <v/>
      </c>
      <c r="K20" s="122"/>
      <c r="L20" s="91" t="str">
        <f t="shared" si="8"/>
        <v/>
      </c>
      <c r="M20" s="71"/>
      <c r="N20" s="91" t="str">
        <f t="shared" si="9"/>
        <v/>
      </c>
      <c r="O20" s="70"/>
      <c r="P20" s="71"/>
      <c r="Q20" s="85" t="s">
        <v>29</v>
      </c>
      <c r="R20" s="89"/>
      <c r="S20" s="87" t="str">
        <f>IF(D20=0,"0",F20*M20)</f>
        <v>0</v>
      </c>
    </row>
    <row r="21" spans="2:19" ht="24.6" customHeight="1">
      <c r="B21" s="68">
        <v>5</v>
      </c>
      <c r="C21" s="69"/>
      <c r="D21" s="81"/>
      <c r="E21" s="93" t="str">
        <f t="shared" si="10"/>
        <v/>
      </c>
      <c r="F21" s="71"/>
      <c r="G21" s="71"/>
      <c r="H21" s="91" t="str">
        <f>IF(F21=0,"",F21-G21)</f>
        <v/>
      </c>
      <c r="I21" s="91" t="str">
        <f>IF(F21=0,"",MIN(E21,H21))</f>
        <v/>
      </c>
      <c r="J21" s="91" t="str">
        <f t="shared" si="7"/>
        <v/>
      </c>
      <c r="K21" s="122"/>
      <c r="L21" s="91" t="str">
        <f t="shared" si="8"/>
        <v/>
      </c>
      <c r="M21" s="71"/>
      <c r="N21" s="91" t="str">
        <f t="shared" si="9"/>
        <v/>
      </c>
      <c r="O21" s="70"/>
      <c r="P21" s="71"/>
      <c r="Q21" s="89"/>
      <c r="R21" s="89"/>
      <c r="S21" s="87" t="str">
        <f>IF(D21=0,"0",F21*M21)</f>
        <v>0</v>
      </c>
    </row>
    <row r="22" spans="2:19" ht="24.95" customHeight="1">
      <c r="B22" s="253" t="s">
        <v>165</v>
      </c>
      <c r="C22" s="254"/>
      <c r="D22" s="254"/>
      <c r="E22" s="254"/>
      <c r="F22" s="254"/>
      <c r="G22" s="254"/>
      <c r="H22" s="254"/>
      <c r="I22" s="254"/>
      <c r="J22" s="255"/>
      <c r="K22" s="121"/>
      <c r="L22" s="121"/>
      <c r="M22" s="92">
        <f>SUM(M17:M21)</f>
        <v>0</v>
      </c>
      <c r="N22" s="92">
        <f>SUM(N17:N21)</f>
        <v>0</v>
      </c>
      <c r="O22" s="75"/>
      <c r="P22" s="75"/>
      <c r="Q22" s="89"/>
      <c r="R22" s="84" t="s">
        <v>44</v>
      </c>
      <c r="S22" s="90">
        <f>IF(ISERROR(SUM(S17:S21)),"0",SUM(S17:S21))</f>
        <v>0</v>
      </c>
    </row>
    <row r="23" spans="2:19">
      <c r="B23" s="82"/>
      <c r="C23" s="82"/>
      <c r="D23" s="82"/>
      <c r="E23" s="82"/>
      <c r="F23" s="82"/>
      <c r="G23" s="82"/>
      <c r="H23" s="82"/>
      <c r="I23" s="82"/>
      <c r="J23" s="82"/>
      <c r="K23" s="82"/>
      <c r="L23" s="82"/>
      <c r="M23" s="82"/>
      <c r="N23" s="82"/>
      <c r="O23" s="82"/>
      <c r="P23" s="83"/>
    </row>
    <row r="24" spans="2:19" s="123" customFormat="1" ht="24.6" customHeight="1" thickBot="1">
      <c r="B24" s="256" t="s">
        <v>223</v>
      </c>
      <c r="C24" s="256"/>
      <c r="D24" s="256"/>
      <c r="E24" s="257"/>
      <c r="F24" s="257"/>
      <c r="G24" s="257"/>
      <c r="H24" s="257"/>
      <c r="I24" s="257"/>
      <c r="J24" s="257"/>
      <c r="K24" s="257"/>
      <c r="L24" s="257"/>
      <c r="M24" s="257"/>
      <c r="N24" s="257"/>
      <c r="O24" s="124"/>
      <c r="P24" s="124"/>
      <c r="Q24" s="125"/>
      <c r="R24" s="125"/>
    </row>
    <row r="25" spans="2:19" s="123" customFormat="1" ht="24.6" customHeight="1">
      <c r="B25" s="258" t="s">
        <v>166</v>
      </c>
      <c r="C25" s="259"/>
      <c r="D25" s="260"/>
      <c r="E25" s="261" t="s">
        <v>167</v>
      </c>
      <c r="F25" s="262"/>
      <c r="G25" s="263"/>
      <c r="H25" s="261" t="s">
        <v>168</v>
      </c>
      <c r="I25" s="262"/>
      <c r="J25" s="263"/>
      <c r="K25" s="125"/>
      <c r="L25" s="125"/>
      <c r="M25" s="125"/>
      <c r="N25" s="126"/>
      <c r="O25" s="126"/>
      <c r="P25" s="126"/>
    </row>
    <row r="26" spans="2:19" s="123" customFormat="1" ht="26.45" customHeight="1" thickBot="1">
      <c r="B26" s="264">
        <f>N12+N22</f>
        <v>0</v>
      </c>
      <c r="C26" s="265"/>
      <c r="D26" s="266"/>
      <c r="E26" s="267"/>
      <c r="F26" s="268"/>
      <c r="G26" s="269"/>
      <c r="H26" s="270">
        <f>MIN(B26,E26)</f>
        <v>0</v>
      </c>
      <c r="I26" s="271"/>
      <c r="J26" s="272"/>
      <c r="K26" s="125"/>
      <c r="L26" s="125"/>
      <c r="M26" s="125"/>
      <c r="R26" s="127" t="s">
        <v>169</v>
      </c>
      <c r="S26" s="128">
        <f>S12+S22</f>
        <v>0</v>
      </c>
    </row>
    <row r="27" spans="2:19" s="123" customFormat="1" ht="7.9" customHeight="1">
      <c r="B27" s="129"/>
      <c r="C27" s="129"/>
      <c r="D27" s="129"/>
      <c r="E27" s="129"/>
      <c r="F27" s="129"/>
    </row>
    <row r="28" spans="2:19" s="123" customFormat="1">
      <c r="B28" s="123" t="s">
        <v>22</v>
      </c>
    </row>
    <row r="29" spans="2:19" s="123" customFormat="1">
      <c r="B29" s="130">
        <v>1</v>
      </c>
      <c r="C29" s="249" t="s">
        <v>55</v>
      </c>
      <c r="D29" s="249"/>
      <c r="E29" s="249"/>
      <c r="F29" s="249"/>
      <c r="G29" s="249"/>
      <c r="H29" s="249"/>
      <c r="I29" s="249"/>
      <c r="J29" s="249"/>
      <c r="K29" s="249"/>
      <c r="L29" s="249"/>
      <c r="M29" s="249"/>
      <c r="N29" s="249"/>
      <c r="O29" s="131"/>
      <c r="P29" s="131"/>
    </row>
    <row r="30" spans="2:19" s="123" customFormat="1">
      <c r="B30" s="130">
        <v>2</v>
      </c>
      <c r="C30" s="249" t="s">
        <v>170</v>
      </c>
      <c r="D30" s="249"/>
      <c r="E30" s="249"/>
      <c r="F30" s="249"/>
      <c r="G30" s="249"/>
      <c r="H30" s="249"/>
      <c r="I30" s="249"/>
      <c r="J30" s="249"/>
      <c r="K30" s="249"/>
      <c r="L30" s="249"/>
      <c r="M30" s="249"/>
      <c r="N30" s="249"/>
      <c r="O30" s="131"/>
      <c r="P30" s="131"/>
    </row>
    <row r="31" spans="2:19" s="123" customFormat="1">
      <c r="B31" s="130">
        <v>3</v>
      </c>
      <c r="C31" s="249" t="s">
        <v>171</v>
      </c>
      <c r="D31" s="249"/>
      <c r="E31" s="249"/>
      <c r="F31" s="249"/>
      <c r="G31" s="249"/>
      <c r="H31" s="249"/>
      <c r="I31" s="249"/>
      <c r="J31" s="249"/>
      <c r="K31" s="249"/>
      <c r="L31" s="249"/>
      <c r="M31" s="249"/>
      <c r="N31" s="249"/>
      <c r="O31" s="131"/>
      <c r="P31" s="131"/>
    </row>
    <row r="32" spans="2:19" s="123" customFormat="1">
      <c r="B32" s="130">
        <v>4</v>
      </c>
      <c r="C32" s="249" t="s">
        <v>172</v>
      </c>
      <c r="D32" s="249"/>
      <c r="E32" s="249"/>
      <c r="F32" s="249"/>
      <c r="G32" s="249"/>
      <c r="H32" s="249"/>
      <c r="I32" s="249"/>
      <c r="J32" s="249"/>
      <c r="K32" s="249"/>
      <c r="L32" s="249"/>
      <c r="M32" s="249"/>
      <c r="N32" s="249"/>
      <c r="O32" s="131"/>
      <c r="P32" s="131"/>
    </row>
    <row r="33" spans="2:16" s="123" customFormat="1">
      <c r="B33" s="132">
        <v>5</v>
      </c>
      <c r="C33" s="249" t="s">
        <v>173</v>
      </c>
      <c r="D33" s="249"/>
      <c r="E33" s="249"/>
      <c r="F33" s="249"/>
      <c r="G33" s="249"/>
      <c r="H33" s="249"/>
      <c r="I33" s="249"/>
      <c r="J33" s="249"/>
      <c r="K33" s="249"/>
      <c r="L33" s="249"/>
      <c r="M33" s="249"/>
      <c r="N33" s="249"/>
      <c r="O33" s="131"/>
      <c r="P33" s="131"/>
    </row>
    <row r="34" spans="2:16" s="123" customFormat="1">
      <c r="B34" s="133">
        <v>6</v>
      </c>
      <c r="C34" s="134" t="s">
        <v>174</v>
      </c>
      <c r="D34" s="134"/>
      <c r="E34" s="134"/>
      <c r="F34" s="134"/>
      <c r="G34" s="134"/>
      <c r="H34" s="134"/>
      <c r="I34" s="134"/>
      <c r="J34" s="134"/>
      <c r="K34" s="134"/>
      <c r="L34" s="134"/>
      <c r="M34" s="134"/>
      <c r="N34" s="134"/>
      <c r="O34" s="134"/>
      <c r="P34" s="134"/>
    </row>
  </sheetData>
  <mergeCells count="28">
    <mergeCell ref="R5:T6"/>
    <mergeCell ref="B3:O3"/>
    <mergeCell ref="C5:C6"/>
    <mergeCell ref="D5:D6"/>
    <mergeCell ref="C15:C16"/>
    <mergeCell ref="D15:D16"/>
    <mergeCell ref="B5:B6"/>
    <mergeCell ref="B15:B16"/>
    <mergeCell ref="B12:J12"/>
    <mergeCell ref="O5:O6"/>
    <mergeCell ref="P5:P6"/>
    <mergeCell ref="O15:O16"/>
    <mergeCell ref="P15:P16"/>
    <mergeCell ref="C31:N31"/>
    <mergeCell ref="C32:N32"/>
    <mergeCell ref="C33:N33"/>
    <mergeCell ref="K1:P1"/>
    <mergeCell ref="K2:P2"/>
    <mergeCell ref="B22:J22"/>
    <mergeCell ref="B24:N24"/>
    <mergeCell ref="B25:D25"/>
    <mergeCell ref="E25:G25"/>
    <mergeCell ref="H25:J25"/>
    <mergeCell ref="B26:D26"/>
    <mergeCell ref="E26:G26"/>
    <mergeCell ref="H26:J26"/>
    <mergeCell ref="C29:N29"/>
    <mergeCell ref="C30:N30"/>
  </mergeCells>
  <phoneticPr fontId="10"/>
  <dataValidations count="7">
    <dataValidation type="list" allowBlank="1" showInputMessage="1" showErrorMessage="1" sqref="D17:D21">
      <formula1>$Q$17:$Q$20</formula1>
    </dataValidation>
    <dataValidation allowBlank="1" showInputMessage="1" showErrorMessage="1" prompt="自動入力されます" sqref="H17:J21 E17:E21 E7:E11 N17:N21 M22:N22 M12:N12 N7:N11 H7:J11 L7:L11 H26 B26:D26 K1:K2 L17:L21"/>
    <dataValidation allowBlank="1" showErrorMessage="1" sqref="O22 F17:F21 P7:P11 O12:P12 P17:P22 F7:F11"/>
    <dataValidation type="list" allowBlank="1" showInputMessage="1" showErrorMessage="1" sqref="D7:D11">
      <formula1>$Q$7:$Q$8</formula1>
    </dataValidation>
    <dataValidation type="list" allowBlank="1" showErrorMessage="1" sqref="O7:O11 O17:O21">
      <formula1>$U$7:$U$8</formula1>
    </dataValidation>
    <dataValidation allowBlank="1" showErrorMessage="1" prompt="自動入力されます" sqref="K7:K11 K17:K21"/>
    <dataValidation allowBlank="1" showInputMessage="1" showErrorMessage="1" prompt="内示通知書に記載されている、当該事業所分の内示額を記載してください" sqref="E26:G26"/>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249977111117893"/>
  </sheetPr>
  <dimension ref="A1:D29"/>
  <sheetViews>
    <sheetView view="pageBreakPreview" zoomScale="70" zoomScaleNormal="100" zoomScaleSheetLayoutView="70" workbookViewId="0">
      <selection activeCell="A10" sqref="A10:D12"/>
    </sheetView>
  </sheetViews>
  <sheetFormatPr defaultRowHeight="13.5"/>
  <cols>
    <col min="1" max="4" width="29.875" style="179" customWidth="1"/>
    <col min="5" max="16384" width="9" style="179"/>
  </cols>
  <sheetData>
    <row r="1" spans="1:4" ht="17.25">
      <c r="A1" s="283" t="s">
        <v>222</v>
      </c>
      <c r="B1" s="283"/>
      <c r="C1" s="283"/>
      <c r="D1" s="283"/>
    </row>
    <row r="2" spans="1:4" ht="17.25">
      <c r="A2" s="283"/>
      <c r="B2" s="283"/>
      <c r="C2" s="283"/>
      <c r="D2" s="283"/>
    </row>
    <row r="3" spans="1:4" ht="17.25">
      <c r="A3" s="283"/>
      <c r="B3" s="283"/>
      <c r="C3" s="283"/>
      <c r="D3" s="283"/>
    </row>
    <row r="4" spans="1:4" ht="17.25">
      <c r="A4" s="285" t="s">
        <v>221</v>
      </c>
      <c r="B4" s="285"/>
      <c r="C4" s="285"/>
      <c r="D4" s="285"/>
    </row>
    <row r="5" spans="1:4" ht="17.25">
      <c r="A5" s="283"/>
      <c r="B5" s="283"/>
      <c r="C5" s="283"/>
      <c r="D5" s="283"/>
    </row>
    <row r="6" spans="1:4" ht="17.25">
      <c r="A6" s="283"/>
      <c r="B6" s="283"/>
      <c r="C6" s="283"/>
      <c r="D6" s="283"/>
    </row>
    <row r="7" spans="1:4" ht="17.25">
      <c r="A7" s="283" t="s">
        <v>195</v>
      </c>
      <c r="B7" s="283"/>
      <c r="C7" s="283"/>
      <c r="D7" s="283"/>
    </row>
    <row r="8" spans="1:4" ht="17.25">
      <c r="A8" s="283"/>
      <c r="B8" s="283"/>
      <c r="C8" s="283"/>
      <c r="D8" s="283"/>
    </row>
    <row r="9" spans="1:4" ht="17.25">
      <c r="A9" s="283"/>
      <c r="B9" s="283"/>
      <c r="C9" s="283"/>
      <c r="D9" s="283"/>
    </row>
    <row r="10" spans="1:4">
      <c r="A10" s="284" t="s">
        <v>271</v>
      </c>
      <c r="B10" s="284"/>
      <c r="C10" s="284"/>
      <c r="D10" s="284"/>
    </row>
    <row r="11" spans="1:4">
      <c r="A11" s="284"/>
      <c r="B11" s="284"/>
      <c r="C11" s="284"/>
      <c r="D11" s="284"/>
    </row>
    <row r="12" spans="1:4" ht="375.6" customHeight="1">
      <c r="A12" s="284"/>
      <c r="B12" s="284"/>
      <c r="C12" s="284"/>
      <c r="D12" s="284"/>
    </row>
    <row r="13" spans="1:4" ht="17.25">
      <c r="A13" s="178"/>
      <c r="B13" s="177"/>
      <c r="C13" s="177"/>
      <c r="D13" s="177"/>
    </row>
    <row r="14" spans="1:4">
      <c r="A14" s="165"/>
      <c r="B14" s="165"/>
      <c r="C14" s="165"/>
      <c r="D14" s="165"/>
    </row>
    <row r="15" spans="1:4">
      <c r="A15" s="165"/>
      <c r="B15" s="165"/>
      <c r="C15" s="165"/>
      <c r="D15" s="165"/>
    </row>
    <row r="16" spans="1:4">
      <c r="A16" s="168" t="str">
        <f>様式第１号!T2</f>
        <v>令和　　年　　月　　日</v>
      </c>
      <c r="B16" s="165"/>
      <c r="C16" s="165"/>
      <c r="D16" s="165"/>
    </row>
    <row r="17" spans="1:4">
      <c r="A17" s="165"/>
      <c r="B17" s="165"/>
      <c r="C17" s="165"/>
      <c r="D17" s="165"/>
    </row>
    <row r="18" spans="1:4">
      <c r="A18" s="165"/>
      <c r="B18" s="165"/>
      <c r="C18" s="165"/>
      <c r="D18" s="165"/>
    </row>
    <row r="19" spans="1:4">
      <c r="A19" s="166" t="s">
        <v>196</v>
      </c>
      <c r="B19" s="166"/>
      <c r="C19" s="167" t="s">
        <v>197</v>
      </c>
      <c r="D19" s="168"/>
    </row>
    <row r="20" spans="1:4">
      <c r="A20" s="169"/>
      <c r="B20" s="169"/>
      <c r="C20" s="282">
        <f>様式第１号!R6</f>
        <v>0</v>
      </c>
      <c r="D20" s="282"/>
    </row>
    <row r="21" spans="1:4">
      <c r="A21" s="166"/>
      <c r="B21" s="166"/>
      <c r="C21" s="168"/>
      <c r="D21" s="168"/>
    </row>
    <row r="22" spans="1:4">
      <c r="A22" s="166" t="s">
        <v>198</v>
      </c>
      <c r="B22" s="166"/>
      <c r="C22" s="167" t="s">
        <v>199</v>
      </c>
      <c r="D22" s="168"/>
    </row>
    <row r="23" spans="1:4">
      <c r="A23" s="169" t="s">
        <v>200</v>
      </c>
      <c r="B23" s="169"/>
      <c r="C23" s="282">
        <f>様式第１号!R7</f>
        <v>0</v>
      </c>
      <c r="D23" s="282"/>
    </row>
    <row r="24" spans="1:4">
      <c r="A24" s="166"/>
      <c r="B24" s="166"/>
      <c r="C24" s="168"/>
      <c r="D24" s="168"/>
    </row>
    <row r="25" spans="1:4">
      <c r="A25" s="166" t="s">
        <v>198</v>
      </c>
      <c r="B25" s="166"/>
      <c r="C25" s="167" t="s">
        <v>201</v>
      </c>
      <c r="D25" s="168"/>
    </row>
    <row r="26" spans="1:4">
      <c r="A26" s="170" t="s">
        <v>200</v>
      </c>
      <c r="B26" s="170"/>
      <c r="C26" s="282">
        <f>様式第１号!R8</f>
        <v>0</v>
      </c>
      <c r="D26" s="282"/>
    </row>
    <row r="27" spans="1:4" ht="14.25">
      <c r="A27" s="171"/>
      <c r="B27" s="171"/>
      <c r="C27" s="168"/>
      <c r="D27" s="168"/>
    </row>
    <row r="28" spans="1:4" ht="14.25">
      <c r="A28" s="171"/>
      <c r="B28" s="171"/>
      <c r="C28" s="171"/>
      <c r="D28" s="171"/>
    </row>
    <row r="29" spans="1:4" ht="14.25">
      <c r="A29" s="171"/>
      <c r="B29" s="171"/>
      <c r="C29" s="171"/>
      <c r="D29" s="171"/>
    </row>
  </sheetData>
  <mergeCells count="13">
    <mergeCell ref="A6:D6"/>
    <mergeCell ref="A1:D1"/>
    <mergeCell ref="A2:D2"/>
    <mergeCell ref="A3:D3"/>
    <mergeCell ref="A4:D4"/>
    <mergeCell ref="A5:D5"/>
    <mergeCell ref="C26:D26"/>
    <mergeCell ref="A7:D7"/>
    <mergeCell ref="A8:D8"/>
    <mergeCell ref="A9:D9"/>
    <mergeCell ref="A10:D12"/>
    <mergeCell ref="C20:D20"/>
    <mergeCell ref="C23:D23"/>
  </mergeCells>
  <phoneticPr fontId="3"/>
  <dataValidations count="1">
    <dataValidation allowBlank="1" showInputMessage="1" showErrorMessage="1" prompt="自動入力されます" sqref="C20:D20 C23:D23 C26:D26"/>
  </dataValidation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AY128"/>
  <sheetViews>
    <sheetView view="pageBreakPreview" zoomScale="70" zoomScaleNormal="100" zoomScaleSheetLayoutView="70" workbookViewId="0">
      <selection activeCell="C8" sqref="C8:H8"/>
    </sheetView>
  </sheetViews>
  <sheetFormatPr defaultColWidth="9" defaultRowHeight="13.5"/>
  <cols>
    <col min="1" max="8" width="19.25" style="6" customWidth="1"/>
    <col min="9" max="9" width="3.125" style="6" customWidth="1"/>
    <col min="10" max="10" width="8.25" style="6" customWidth="1"/>
    <col min="11" max="11" width="15.5" style="6" customWidth="1"/>
    <col min="12" max="17" width="9" style="6"/>
    <col min="18" max="18" width="10.375" style="6" bestFit="1" customWidth="1"/>
    <col min="19" max="32" width="9" style="6"/>
    <col min="33" max="33" width="17.25" style="6" customWidth="1"/>
    <col min="34" max="34" width="9" style="6"/>
    <col min="35" max="35" width="11.5" style="6" customWidth="1"/>
    <col min="36" max="36" width="8.875" style="6" customWidth="1"/>
    <col min="37" max="37" width="9" style="6"/>
    <col min="38" max="41" width="20.5" style="6" customWidth="1"/>
    <col min="42" max="42" width="15.75" style="6" customWidth="1"/>
    <col min="43" max="16384" width="9" style="6"/>
  </cols>
  <sheetData>
    <row r="1" spans="1:18" s="3" customFormat="1" ht="29.45" customHeight="1">
      <c r="A1" s="337" t="s">
        <v>251</v>
      </c>
      <c r="B1" s="337"/>
      <c r="C1" s="337"/>
      <c r="D1" s="337"/>
      <c r="E1" s="337"/>
      <c r="F1" s="337"/>
      <c r="G1" s="337"/>
      <c r="H1" s="337"/>
      <c r="I1" s="2"/>
      <c r="K1" s="4"/>
      <c r="L1" s="4"/>
      <c r="M1" s="4"/>
      <c r="N1" s="4"/>
      <c r="O1" s="4"/>
      <c r="P1" s="4"/>
      <c r="Q1" s="5"/>
      <c r="R1" s="5"/>
    </row>
    <row r="2" spans="1:18" s="3" customFormat="1" ht="15" customHeight="1">
      <c r="A2" s="208"/>
      <c r="B2" s="208"/>
      <c r="C2" s="208"/>
      <c r="D2" s="208"/>
      <c r="E2" s="208"/>
      <c r="F2" s="208"/>
      <c r="G2" s="208"/>
      <c r="H2" s="208"/>
      <c r="I2" s="2"/>
      <c r="K2" s="4"/>
      <c r="L2" s="4"/>
      <c r="M2" s="4"/>
      <c r="N2" s="4"/>
      <c r="O2" s="4"/>
      <c r="P2" s="4"/>
      <c r="Q2" s="5"/>
      <c r="R2" s="5"/>
    </row>
    <row r="3" spans="1:18" s="3" customFormat="1" ht="17.45" customHeight="1">
      <c r="A3" s="35"/>
      <c r="B3" s="35"/>
      <c r="C3" s="35"/>
      <c r="D3" s="35"/>
      <c r="E3" s="35"/>
      <c r="F3" s="35"/>
      <c r="G3" s="35"/>
      <c r="H3" s="35"/>
      <c r="I3" s="2"/>
      <c r="K3" s="4"/>
      <c r="L3" s="4"/>
      <c r="M3" s="4"/>
      <c r="N3" s="4"/>
      <c r="O3" s="4"/>
      <c r="P3" s="4"/>
      <c r="Q3" s="5"/>
      <c r="R3" s="5"/>
    </row>
    <row r="4" spans="1:18" ht="37.15" customHeight="1">
      <c r="K4" s="7"/>
      <c r="L4" s="7"/>
      <c r="M4" s="7"/>
      <c r="N4" s="7"/>
      <c r="O4" s="7"/>
      <c r="P4" s="7"/>
      <c r="Q4" s="7"/>
      <c r="R4" s="7"/>
    </row>
    <row r="5" spans="1:18" ht="24" customHeight="1">
      <c r="A5" s="102" t="s">
        <v>133</v>
      </c>
      <c r="B5" s="102"/>
      <c r="C5" s="8"/>
      <c r="F5" s="338" t="s">
        <v>81</v>
      </c>
      <c r="G5" s="339"/>
      <c r="H5" s="340"/>
      <c r="K5" s="9"/>
      <c r="L5" s="7"/>
      <c r="M5" s="7"/>
      <c r="N5" s="7"/>
      <c r="O5" s="7"/>
      <c r="P5" s="7"/>
      <c r="Q5" s="7"/>
      <c r="R5" s="7"/>
    </row>
    <row r="6" spans="1:18" ht="33.6" customHeight="1">
      <c r="A6" s="341" t="s">
        <v>12</v>
      </c>
      <c r="B6" s="342"/>
      <c r="C6" s="343"/>
      <c r="D6" s="343"/>
      <c r="E6" s="343"/>
      <c r="F6" s="343"/>
      <c r="G6" s="343"/>
      <c r="H6" s="343"/>
      <c r="K6" s="10"/>
      <c r="L6" s="7"/>
      <c r="M6" s="7"/>
      <c r="N6" s="7"/>
      <c r="O6" s="7"/>
      <c r="P6" s="7"/>
      <c r="Q6" s="7"/>
      <c r="R6" s="7"/>
    </row>
    <row r="7" spans="1:18" ht="33.6" customHeight="1">
      <c r="A7" s="341" t="s">
        <v>68</v>
      </c>
      <c r="B7" s="342"/>
      <c r="C7" s="343"/>
      <c r="D7" s="343"/>
      <c r="E7" s="343"/>
      <c r="F7" s="343"/>
      <c r="G7" s="343"/>
      <c r="H7" s="343"/>
      <c r="K7" s="10"/>
      <c r="L7" s="11"/>
      <c r="M7" s="11"/>
      <c r="N7" s="11"/>
      <c r="O7" s="11"/>
      <c r="P7" s="11"/>
      <c r="Q7" s="7"/>
      <c r="R7" s="7"/>
    </row>
    <row r="8" spans="1:18" ht="33.6" customHeight="1">
      <c r="A8" s="341" t="s">
        <v>69</v>
      </c>
      <c r="B8" s="342"/>
      <c r="C8" s="343"/>
      <c r="D8" s="343"/>
      <c r="E8" s="343"/>
      <c r="F8" s="343"/>
      <c r="G8" s="343"/>
      <c r="H8" s="343"/>
      <c r="I8" s="12"/>
      <c r="K8" s="13"/>
      <c r="L8" s="11"/>
      <c r="M8" s="11"/>
      <c r="N8" s="11"/>
      <c r="O8" s="11"/>
      <c r="P8" s="11"/>
      <c r="Q8" s="7"/>
      <c r="R8" s="7"/>
    </row>
    <row r="9" spans="1:18" ht="33.6" customHeight="1">
      <c r="A9" s="345" t="s">
        <v>70</v>
      </c>
      <c r="B9" s="346"/>
      <c r="C9" s="343" t="s">
        <v>24</v>
      </c>
      <c r="D9" s="343"/>
      <c r="E9" s="343"/>
      <c r="F9" s="343"/>
      <c r="G9" s="343"/>
      <c r="H9" s="343"/>
      <c r="I9" s="12"/>
      <c r="K9" s="13"/>
      <c r="L9" s="11"/>
      <c r="M9" s="11"/>
      <c r="N9" s="11"/>
      <c r="O9" s="11"/>
      <c r="P9" s="11"/>
      <c r="Q9" s="7"/>
      <c r="R9" s="7"/>
    </row>
    <row r="10" spans="1:18" ht="33.6" customHeight="1">
      <c r="A10" s="347"/>
      <c r="B10" s="348"/>
      <c r="C10" s="349"/>
      <c r="D10" s="350"/>
      <c r="E10" s="350"/>
      <c r="F10" s="350"/>
      <c r="G10" s="350"/>
      <c r="H10" s="351"/>
      <c r="I10" s="12"/>
      <c r="K10" s="13"/>
      <c r="L10" s="14"/>
      <c r="M10" s="15"/>
      <c r="N10" s="15"/>
      <c r="O10" s="15"/>
      <c r="P10" s="15"/>
      <c r="Q10" s="7"/>
      <c r="R10" s="7"/>
    </row>
    <row r="11" spans="1:18" ht="33.6" customHeight="1">
      <c r="A11" s="341" t="s">
        <v>71</v>
      </c>
      <c r="B11" s="342"/>
      <c r="C11" s="352"/>
      <c r="D11" s="353"/>
      <c r="E11" s="353"/>
      <c r="F11" s="353"/>
      <c r="G11" s="353"/>
      <c r="H11" s="354"/>
      <c r="I11" s="12"/>
      <c r="K11" s="13"/>
      <c r="L11" s="16"/>
      <c r="M11" s="16"/>
      <c r="N11" s="16"/>
      <c r="O11" s="16"/>
      <c r="P11" s="16"/>
      <c r="Q11" s="7"/>
      <c r="R11" s="7"/>
    </row>
    <row r="12" spans="1:18" ht="33.6" customHeight="1">
      <c r="A12" s="344" t="s">
        <v>80</v>
      </c>
      <c r="B12" s="344"/>
      <c r="C12" s="103" t="s">
        <v>82</v>
      </c>
      <c r="D12" s="31"/>
      <c r="E12" s="103" t="s">
        <v>83</v>
      </c>
      <c r="F12" s="31"/>
      <c r="G12" s="103" t="s">
        <v>84</v>
      </c>
      <c r="H12" s="31"/>
      <c r="I12" s="12"/>
      <c r="K12" s="13"/>
      <c r="L12" s="16"/>
      <c r="M12" s="16"/>
      <c r="N12" s="16"/>
      <c r="O12" s="16"/>
      <c r="P12" s="16"/>
      <c r="Q12" s="7"/>
      <c r="R12" s="7"/>
    </row>
    <row r="13" spans="1:18" ht="33.6" customHeight="1">
      <c r="A13" s="344"/>
      <c r="B13" s="344"/>
      <c r="C13" s="103" t="s">
        <v>85</v>
      </c>
      <c r="D13" s="31"/>
      <c r="E13" s="103" t="s">
        <v>86</v>
      </c>
      <c r="F13" s="31"/>
      <c r="G13" s="103" t="s">
        <v>87</v>
      </c>
      <c r="H13" s="31"/>
      <c r="I13" s="12"/>
      <c r="K13" s="13"/>
      <c r="L13" s="16"/>
      <c r="M13" s="16"/>
      <c r="N13" s="16"/>
      <c r="O13" s="16"/>
      <c r="P13" s="16"/>
      <c r="Q13" s="7"/>
      <c r="R13" s="7"/>
    </row>
    <row r="14" spans="1:18" ht="33.6" customHeight="1">
      <c r="A14" s="344"/>
      <c r="B14" s="344"/>
      <c r="C14" s="103" t="s">
        <v>44</v>
      </c>
      <c r="D14" s="97">
        <f>SUM(D12,F12,H12,D13,F13,H13)</f>
        <v>0</v>
      </c>
      <c r="E14" s="209"/>
      <c r="F14" s="209"/>
      <c r="G14" s="209"/>
      <c r="H14" s="210"/>
      <c r="I14" s="12"/>
      <c r="K14" s="13"/>
      <c r="L14" s="16"/>
      <c r="M14" s="16"/>
      <c r="N14" s="16"/>
      <c r="O14" s="16"/>
      <c r="P14" s="16"/>
      <c r="Q14" s="7"/>
      <c r="R14" s="7"/>
    </row>
    <row r="15" spans="1:18" ht="33.6" customHeight="1">
      <c r="A15" s="344" t="s">
        <v>88</v>
      </c>
      <c r="B15" s="344"/>
      <c r="C15" s="355"/>
      <c r="D15" s="356"/>
      <c r="E15" s="356"/>
      <c r="F15" s="356"/>
      <c r="G15" s="356"/>
      <c r="H15" s="357"/>
      <c r="I15" s="12"/>
      <c r="K15" s="13"/>
      <c r="L15" s="16"/>
      <c r="M15" s="16"/>
      <c r="N15" s="16"/>
      <c r="O15" s="16"/>
      <c r="P15" s="16"/>
      <c r="Q15" s="7"/>
      <c r="R15" s="7"/>
    </row>
    <row r="16" spans="1:18" ht="14.45" customHeight="1">
      <c r="A16" s="358" t="s">
        <v>134</v>
      </c>
      <c r="B16" s="358"/>
      <c r="C16" s="358"/>
      <c r="D16" s="358"/>
      <c r="E16" s="358"/>
      <c r="F16" s="358"/>
      <c r="G16" s="358"/>
      <c r="H16" s="358"/>
      <c r="K16" s="10"/>
      <c r="L16" s="11"/>
      <c r="M16" s="11"/>
      <c r="N16" s="11"/>
      <c r="O16" s="11"/>
      <c r="P16" s="11"/>
      <c r="Q16" s="7"/>
      <c r="R16" s="7"/>
    </row>
    <row r="17" spans="1:22" ht="14.45" customHeight="1">
      <c r="A17" s="101" t="s">
        <v>113</v>
      </c>
      <c r="B17" s="101"/>
      <c r="C17" s="101"/>
      <c r="D17" s="101"/>
      <c r="E17" s="101"/>
      <c r="F17" s="101"/>
      <c r="G17" s="101"/>
      <c r="H17" s="101"/>
      <c r="K17" s="7"/>
      <c r="L17" s="7"/>
      <c r="M17" s="7"/>
      <c r="N17" s="7"/>
      <c r="O17" s="7"/>
      <c r="P17" s="7"/>
      <c r="Q17" s="7"/>
      <c r="R17" s="7"/>
    </row>
    <row r="18" spans="1:22" ht="14.45" customHeight="1">
      <c r="A18" s="101"/>
      <c r="B18" s="101"/>
      <c r="C18" s="101"/>
      <c r="D18" s="101"/>
      <c r="E18" s="101"/>
      <c r="F18" s="101"/>
      <c r="G18" s="101"/>
      <c r="H18" s="101"/>
      <c r="K18" s="7"/>
      <c r="L18" s="7"/>
      <c r="M18" s="7"/>
      <c r="N18" s="7"/>
      <c r="O18" s="7"/>
      <c r="P18" s="7"/>
      <c r="Q18" s="7"/>
      <c r="R18" s="7"/>
    </row>
    <row r="19" spans="1:22" ht="14.25">
      <c r="A19" s="104"/>
      <c r="B19" s="104"/>
      <c r="C19" s="104"/>
      <c r="D19" s="101"/>
      <c r="E19" s="101"/>
      <c r="F19" s="101"/>
      <c r="G19" s="101"/>
      <c r="H19" s="101"/>
      <c r="K19" s="9"/>
      <c r="L19" s="7"/>
      <c r="M19" s="7"/>
      <c r="N19" s="7"/>
      <c r="O19" s="7"/>
      <c r="P19" s="7"/>
      <c r="Q19" s="7"/>
      <c r="R19" s="7"/>
    </row>
    <row r="20" spans="1:22" ht="27" customHeight="1">
      <c r="A20" s="104"/>
      <c r="B20" s="104"/>
      <c r="C20" s="104"/>
      <c r="D20" s="101"/>
      <c r="E20" s="101"/>
      <c r="F20" s="105"/>
      <c r="G20" s="101"/>
      <c r="H20" s="101"/>
      <c r="K20" s="9"/>
      <c r="L20" s="7"/>
      <c r="M20" s="7"/>
      <c r="N20" s="23"/>
      <c r="O20" s="7"/>
      <c r="P20" s="7"/>
      <c r="Q20" s="7"/>
      <c r="R20" s="7"/>
    </row>
    <row r="21" spans="1:22" ht="14.45" customHeight="1">
      <c r="A21" s="102"/>
      <c r="B21" s="102"/>
      <c r="C21" s="104"/>
      <c r="D21" s="101"/>
      <c r="E21" s="101"/>
      <c r="F21" s="101"/>
      <c r="G21" s="101"/>
      <c r="H21" s="101"/>
      <c r="K21" s="9"/>
      <c r="L21" s="7"/>
      <c r="M21" s="7"/>
      <c r="N21" s="7"/>
      <c r="O21" s="7"/>
      <c r="P21" s="7"/>
      <c r="Q21" s="7"/>
      <c r="R21" s="7"/>
    </row>
    <row r="22" spans="1:22" s="108" customFormat="1" ht="147.6" customHeight="1">
      <c r="A22" s="291" t="s">
        <v>226</v>
      </c>
      <c r="B22" s="291"/>
      <c r="C22" s="291"/>
      <c r="D22" s="291"/>
      <c r="E22" s="291"/>
      <c r="F22" s="291"/>
      <c r="G22" s="291"/>
      <c r="H22" s="291"/>
      <c r="I22" s="6"/>
      <c r="J22" s="6"/>
      <c r="K22" s="9"/>
      <c r="L22" s="7"/>
      <c r="M22" s="7"/>
      <c r="N22" s="7"/>
      <c r="O22" s="7"/>
      <c r="P22" s="7"/>
      <c r="Q22" s="7"/>
      <c r="R22" s="7"/>
      <c r="S22" s="6"/>
      <c r="T22" s="6"/>
      <c r="U22" s="6"/>
      <c r="V22" s="6"/>
    </row>
    <row r="23" spans="1:22" s="108" customFormat="1" ht="13.15" customHeight="1">
      <c r="A23" s="302" t="s">
        <v>141</v>
      </c>
      <c r="B23" s="303"/>
      <c r="C23" s="306"/>
      <c r="D23" s="307"/>
      <c r="E23" s="307"/>
      <c r="F23" s="307"/>
      <c r="G23" s="307"/>
      <c r="H23" s="308"/>
      <c r="I23" s="6"/>
      <c r="J23" s="6"/>
      <c r="K23" s="6"/>
      <c r="L23" s="13"/>
      <c r="M23" s="20"/>
      <c r="N23" s="7"/>
      <c r="O23" s="7"/>
      <c r="P23" s="6"/>
      <c r="Q23" s="6"/>
      <c r="R23" s="6"/>
      <c r="S23" s="6"/>
      <c r="T23" s="6"/>
    </row>
    <row r="24" spans="1:22" s="108" customFormat="1" ht="27.6" customHeight="1">
      <c r="A24" s="304"/>
      <c r="B24" s="305"/>
      <c r="C24" s="309"/>
      <c r="D24" s="310"/>
      <c r="E24" s="310"/>
      <c r="F24" s="310"/>
      <c r="G24" s="310"/>
      <c r="H24" s="311"/>
      <c r="I24" s="7"/>
      <c r="J24" s="17"/>
      <c r="K24" s="6"/>
      <c r="L24" s="13"/>
      <c r="M24" s="20"/>
      <c r="N24" s="7"/>
      <c r="O24" s="7"/>
      <c r="P24" s="6"/>
      <c r="Q24" s="6"/>
      <c r="R24" s="6"/>
      <c r="S24" s="6"/>
      <c r="T24" s="6"/>
    </row>
    <row r="25" spans="1:22" s="108" customFormat="1" ht="25.15" customHeight="1">
      <c r="A25" s="313" t="s">
        <v>148</v>
      </c>
      <c r="B25" s="314"/>
      <c r="C25" s="319"/>
      <c r="D25" s="320"/>
      <c r="E25" s="320"/>
      <c r="F25" s="320"/>
      <c r="G25" s="320"/>
      <c r="H25" s="321"/>
      <c r="I25" s="6"/>
      <c r="J25" s="6"/>
      <c r="K25" s="6"/>
      <c r="L25" s="10"/>
      <c r="M25" s="21"/>
      <c r="N25" s="7"/>
      <c r="O25" s="7"/>
      <c r="P25" s="6"/>
      <c r="Q25" s="6"/>
      <c r="R25" s="6"/>
      <c r="S25" s="6"/>
      <c r="T25" s="6"/>
    </row>
    <row r="26" spans="1:22" s="108" customFormat="1" ht="25.15" customHeight="1">
      <c r="A26" s="315"/>
      <c r="B26" s="316"/>
      <c r="C26" s="322"/>
      <c r="D26" s="323"/>
      <c r="E26" s="323"/>
      <c r="F26" s="323"/>
      <c r="G26" s="323"/>
      <c r="H26" s="324"/>
      <c r="I26" s="6"/>
      <c r="J26" s="6"/>
      <c r="K26" s="6"/>
      <c r="L26" s="10"/>
      <c r="M26" s="21"/>
      <c r="N26" s="7"/>
      <c r="O26" s="7"/>
      <c r="P26" s="6"/>
      <c r="Q26" s="6"/>
      <c r="R26" s="6"/>
      <c r="S26" s="6"/>
      <c r="T26" s="6"/>
    </row>
    <row r="27" spans="1:22" s="108" customFormat="1" ht="25.15" customHeight="1">
      <c r="A27" s="315"/>
      <c r="B27" s="316"/>
      <c r="C27" s="322"/>
      <c r="D27" s="323"/>
      <c r="E27" s="323"/>
      <c r="F27" s="323"/>
      <c r="G27" s="323"/>
      <c r="H27" s="324"/>
      <c r="I27" s="6"/>
      <c r="J27" s="6"/>
      <c r="K27" s="22"/>
      <c r="L27" s="10"/>
      <c r="M27" s="21"/>
      <c r="N27" s="7"/>
      <c r="O27" s="7"/>
      <c r="P27" s="6"/>
      <c r="Q27" s="6"/>
      <c r="R27" s="6"/>
      <c r="S27" s="6"/>
      <c r="T27" s="6"/>
    </row>
    <row r="28" spans="1:22" s="108" customFormat="1" ht="25.15" customHeight="1">
      <c r="A28" s="315"/>
      <c r="B28" s="316"/>
      <c r="C28" s="322"/>
      <c r="D28" s="323"/>
      <c r="E28" s="323"/>
      <c r="F28" s="323"/>
      <c r="G28" s="323"/>
      <c r="H28" s="324"/>
      <c r="I28" s="6"/>
      <c r="J28" s="6"/>
      <c r="K28" s="6"/>
      <c r="L28" s="10"/>
      <c r="M28" s="21"/>
      <c r="N28" s="7"/>
      <c r="O28" s="7"/>
      <c r="P28" s="6"/>
      <c r="Q28" s="6"/>
      <c r="R28" s="6"/>
      <c r="S28" s="6"/>
      <c r="T28" s="6"/>
    </row>
    <row r="29" spans="1:22" s="108" customFormat="1" ht="25.15" customHeight="1">
      <c r="A29" s="315"/>
      <c r="B29" s="316"/>
      <c r="C29" s="322"/>
      <c r="D29" s="323"/>
      <c r="E29" s="323"/>
      <c r="F29" s="323"/>
      <c r="G29" s="323"/>
      <c r="H29" s="324"/>
      <c r="I29" s="6"/>
      <c r="J29" s="6"/>
      <c r="K29" s="6"/>
      <c r="L29" s="10"/>
      <c r="M29" s="21"/>
      <c r="N29" s="7"/>
      <c r="O29" s="7"/>
      <c r="P29" s="6"/>
      <c r="Q29" s="6"/>
      <c r="R29" s="6"/>
      <c r="S29" s="6"/>
      <c r="T29" s="6"/>
    </row>
    <row r="30" spans="1:22" s="108" customFormat="1" ht="25.15" customHeight="1">
      <c r="A30" s="317"/>
      <c r="B30" s="318"/>
      <c r="C30" s="325"/>
      <c r="D30" s="326"/>
      <c r="E30" s="326"/>
      <c r="F30" s="326"/>
      <c r="G30" s="326"/>
      <c r="H30" s="327"/>
      <c r="I30" s="6"/>
      <c r="J30" s="6"/>
      <c r="K30" s="22"/>
      <c r="L30" s="10"/>
      <c r="M30" s="21"/>
      <c r="N30" s="7"/>
      <c r="O30" s="7"/>
      <c r="P30" s="6"/>
      <c r="Q30" s="6"/>
      <c r="R30" s="6"/>
      <c r="S30" s="6"/>
      <c r="T30" s="6"/>
    </row>
    <row r="31" spans="1:22" s="114" customFormat="1" ht="25.15" customHeight="1">
      <c r="A31" s="312"/>
      <c r="B31" s="312"/>
      <c r="C31" s="312"/>
      <c r="D31" s="312"/>
      <c r="E31" s="312"/>
      <c r="F31" s="109"/>
      <c r="G31" s="110"/>
      <c r="H31" s="110"/>
      <c r="I31" s="111"/>
      <c r="J31" s="111"/>
      <c r="K31" s="111"/>
      <c r="L31" s="112"/>
      <c r="M31" s="113"/>
      <c r="N31" s="111"/>
      <c r="O31" s="111"/>
      <c r="P31" s="111"/>
      <c r="Q31" s="111"/>
      <c r="R31" s="111"/>
      <c r="S31" s="111"/>
      <c r="T31" s="111"/>
    </row>
    <row r="32" spans="1:22" s="108" customFormat="1" ht="13.15" customHeight="1">
      <c r="A32" s="302" t="s">
        <v>142</v>
      </c>
      <c r="B32" s="303"/>
      <c r="C32" s="306"/>
      <c r="D32" s="307"/>
      <c r="E32" s="307"/>
      <c r="F32" s="307"/>
      <c r="G32" s="307"/>
      <c r="H32" s="308"/>
      <c r="I32" s="6"/>
      <c r="J32" s="6"/>
      <c r="K32" s="6"/>
      <c r="L32" s="13"/>
      <c r="M32" s="20"/>
      <c r="N32" s="7"/>
      <c r="O32" s="7"/>
      <c r="P32" s="6"/>
      <c r="Q32" s="6"/>
      <c r="R32" s="6"/>
      <c r="S32" s="6"/>
      <c r="T32" s="6"/>
    </row>
    <row r="33" spans="1:20" s="108" customFormat="1" ht="27.6" customHeight="1">
      <c r="A33" s="304"/>
      <c r="B33" s="305"/>
      <c r="C33" s="309"/>
      <c r="D33" s="310"/>
      <c r="E33" s="310"/>
      <c r="F33" s="310"/>
      <c r="G33" s="310"/>
      <c r="H33" s="311"/>
      <c r="I33" s="7"/>
      <c r="J33" s="17"/>
      <c r="K33" s="6"/>
      <c r="L33" s="13"/>
      <c r="M33" s="20"/>
      <c r="N33" s="7"/>
      <c r="O33" s="7"/>
      <c r="P33" s="6"/>
      <c r="Q33" s="6"/>
      <c r="R33" s="6"/>
      <c r="S33" s="6"/>
      <c r="T33" s="6"/>
    </row>
    <row r="34" spans="1:20" s="108" customFormat="1" ht="25.15" customHeight="1">
      <c r="A34" s="313" t="s">
        <v>149</v>
      </c>
      <c r="B34" s="314"/>
      <c r="C34" s="319"/>
      <c r="D34" s="320"/>
      <c r="E34" s="320"/>
      <c r="F34" s="320"/>
      <c r="G34" s="320"/>
      <c r="H34" s="321"/>
      <c r="I34" s="6"/>
      <c r="J34" s="6"/>
      <c r="K34" s="6"/>
      <c r="L34" s="10"/>
      <c r="M34" s="21"/>
      <c r="N34" s="7"/>
      <c r="O34" s="7"/>
      <c r="P34" s="6"/>
      <c r="Q34" s="6"/>
      <c r="R34" s="6"/>
      <c r="S34" s="6"/>
      <c r="T34" s="6"/>
    </row>
    <row r="35" spans="1:20" s="108" customFormat="1" ht="25.15" customHeight="1">
      <c r="A35" s="315"/>
      <c r="B35" s="316"/>
      <c r="C35" s="322"/>
      <c r="D35" s="323"/>
      <c r="E35" s="323"/>
      <c r="F35" s="323"/>
      <c r="G35" s="323"/>
      <c r="H35" s="324"/>
      <c r="I35" s="6"/>
      <c r="J35" s="6"/>
      <c r="K35" s="6"/>
      <c r="L35" s="10"/>
      <c r="M35" s="21"/>
      <c r="N35" s="7"/>
      <c r="O35" s="7"/>
      <c r="P35" s="6"/>
      <c r="Q35" s="6"/>
      <c r="R35" s="6"/>
      <c r="S35" s="6"/>
      <c r="T35" s="6"/>
    </row>
    <row r="36" spans="1:20" s="108" customFormat="1" ht="25.15" customHeight="1">
      <c r="A36" s="315"/>
      <c r="B36" s="316"/>
      <c r="C36" s="322"/>
      <c r="D36" s="323"/>
      <c r="E36" s="323"/>
      <c r="F36" s="323"/>
      <c r="G36" s="323"/>
      <c r="H36" s="324"/>
      <c r="I36" s="6"/>
      <c r="J36" s="6"/>
      <c r="K36" s="22"/>
      <c r="L36" s="10"/>
      <c r="M36" s="21"/>
      <c r="N36" s="7"/>
      <c r="O36" s="7"/>
      <c r="P36" s="6"/>
      <c r="Q36" s="6"/>
      <c r="R36" s="6"/>
      <c r="S36" s="6"/>
      <c r="T36" s="6"/>
    </row>
    <row r="37" spans="1:20" s="108" customFormat="1" ht="25.15" customHeight="1">
      <c r="A37" s="315"/>
      <c r="B37" s="316"/>
      <c r="C37" s="322"/>
      <c r="D37" s="323"/>
      <c r="E37" s="323"/>
      <c r="F37" s="323"/>
      <c r="G37" s="323"/>
      <c r="H37" s="324"/>
      <c r="I37" s="6"/>
      <c r="J37" s="6"/>
      <c r="K37" s="6"/>
      <c r="L37" s="10"/>
      <c r="M37" s="21"/>
      <c r="N37" s="7"/>
      <c r="O37" s="7"/>
      <c r="P37" s="6"/>
      <c r="Q37" s="6"/>
      <c r="R37" s="6"/>
      <c r="S37" s="6"/>
      <c r="T37" s="6"/>
    </row>
    <row r="38" spans="1:20" s="108" customFormat="1" ht="25.15" customHeight="1">
      <c r="A38" s="315"/>
      <c r="B38" s="316"/>
      <c r="C38" s="322"/>
      <c r="D38" s="323"/>
      <c r="E38" s="323"/>
      <c r="F38" s="323"/>
      <c r="G38" s="323"/>
      <c r="H38" s="324"/>
      <c r="I38" s="6"/>
      <c r="J38" s="6"/>
      <c r="K38" s="6"/>
      <c r="L38" s="10"/>
      <c r="M38" s="21"/>
      <c r="N38" s="7"/>
      <c r="O38" s="7"/>
      <c r="P38" s="6"/>
      <c r="Q38" s="6"/>
      <c r="R38" s="6"/>
      <c r="S38" s="6"/>
      <c r="T38" s="6"/>
    </row>
    <row r="39" spans="1:20" s="108" customFormat="1" ht="25.15" customHeight="1">
      <c r="A39" s="317"/>
      <c r="B39" s="318"/>
      <c r="C39" s="325"/>
      <c r="D39" s="326"/>
      <c r="E39" s="326"/>
      <c r="F39" s="326"/>
      <c r="G39" s="326"/>
      <c r="H39" s="327"/>
      <c r="I39" s="6"/>
      <c r="J39" s="6"/>
      <c r="K39" s="22"/>
      <c r="L39" s="10"/>
      <c r="M39" s="21"/>
      <c r="N39" s="7"/>
      <c r="O39" s="7"/>
      <c r="P39" s="6"/>
      <c r="Q39" s="6"/>
      <c r="R39" s="6"/>
      <c r="S39" s="6"/>
      <c r="T39" s="6"/>
    </row>
    <row r="40" spans="1:20" s="114" customFormat="1" ht="25.15" customHeight="1">
      <c r="A40" s="312"/>
      <c r="B40" s="312"/>
      <c r="C40" s="312"/>
      <c r="D40" s="312"/>
      <c r="E40" s="312"/>
      <c r="F40" s="109"/>
      <c r="G40" s="110"/>
      <c r="H40" s="110"/>
      <c r="I40" s="111"/>
      <c r="J40" s="111"/>
      <c r="K40" s="115"/>
      <c r="L40" s="112"/>
      <c r="M40" s="113"/>
      <c r="N40" s="111"/>
      <c r="O40" s="111"/>
      <c r="P40" s="111"/>
      <c r="Q40" s="111"/>
      <c r="R40" s="111"/>
      <c r="S40" s="111"/>
      <c r="T40" s="111"/>
    </row>
    <row r="41" spans="1:20" s="108" customFormat="1" ht="13.15" customHeight="1">
      <c r="A41" s="302" t="s">
        <v>143</v>
      </c>
      <c r="B41" s="359"/>
      <c r="C41" s="306"/>
      <c r="D41" s="307"/>
      <c r="E41" s="307"/>
      <c r="F41" s="307"/>
      <c r="G41" s="307"/>
      <c r="H41" s="308"/>
      <c r="I41" s="6"/>
      <c r="J41" s="6"/>
      <c r="K41" s="6"/>
      <c r="L41" s="13"/>
      <c r="M41" s="20"/>
      <c r="N41" s="7"/>
      <c r="O41" s="7"/>
      <c r="P41" s="6"/>
      <c r="Q41" s="6"/>
      <c r="R41" s="6"/>
      <c r="S41" s="6"/>
      <c r="T41" s="6"/>
    </row>
    <row r="42" spans="1:20" s="108" customFormat="1" ht="27.6" customHeight="1">
      <c r="A42" s="304"/>
      <c r="B42" s="360"/>
      <c r="C42" s="309"/>
      <c r="D42" s="310"/>
      <c r="E42" s="310"/>
      <c r="F42" s="310"/>
      <c r="G42" s="310"/>
      <c r="H42" s="311"/>
      <c r="I42" s="7"/>
      <c r="J42" s="17"/>
      <c r="K42" s="6"/>
      <c r="L42" s="13"/>
      <c r="M42" s="20"/>
      <c r="N42" s="7"/>
      <c r="O42" s="7"/>
      <c r="P42" s="6"/>
      <c r="Q42" s="6"/>
      <c r="R42" s="6"/>
      <c r="S42" s="6"/>
      <c r="T42" s="6"/>
    </row>
    <row r="43" spans="1:20" s="108" customFormat="1" ht="25.15" customHeight="1">
      <c r="A43" s="313" t="s">
        <v>150</v>
      </c>
      <c r="B43" s="328"/>
      <c r="C43" s="319"/>
      <c r="D43" s="320"/>
      <c r="E43" s="320"/>
      <c r="F43" s="320"/>
      <c r="G43" s="320"/>
      <c r="H43" s="321"/>
      <c r="I43" s="6"/>
      <c r="J43" s="6"/>
      <c r="K43" s="6"/>
      <c r="L43" s="10"/>
      <c r="M43" s="21"/>
      <c r="N43" s="7"/>
      <c r="O43" s="7"/>
      <c r="P43" s="6"/>
      <c r="Q43" s="6"/>
      <c r="R43" s="6"/>
      <c r="S43" s="6"/>
      <c r="T43" s="6"/>
    </row>
    <row r="44" spans="1:20" s="108" customFormat="1" ht="25.15" customHeight="1">
      <c r="A44" s="315"/>
      <c r="B44" s="329"/>
      <c r="C44" s="322"/>
      <c r="D44" s="323"/>
      <c r="E44" s="323"/>
      <c r="F44" s="323"/>
      <c r="G44" s="323"/>
      <c r="H44" s="324"/>
      <c r="I44" s="6"/>
      <c r="J44" s="6"/>
      <c r="K44" s="6"/>
      <c r="L44" s="10"/>
      <c r="M44" s="21"/>
      <c r="N44" s="7"/>
      <c r="O44" s="7"/>
      <c r="P44" s="6"/>
      <c r="Q44" s="6"/>
      <c r="R44" s="6"/>
      <c r="S44" s="6"/>
      <c r="T44" s="6"/>
    </row>
    <row r="45" spans="1:20" s="108" customFormat="1" ht="25.15" customHeight="1">
      <c r="A45" s="315"/>
      <c r="B45" s="329"/>
      <c r="C45" s="322"/>
      <c r="D45" s="323"/>
      <c r="E45" s="323"/>
      <c r="F45" s="323"/>
      <c r="G45" s="323"/>
      <c r="H45" s="324"/>
      <c r="I45" s="6"/>
      <c r="J45" s="6"/>
      <c r="K45" s="22"/>
      <c r="L45" s="10"/>
      <c r="M45" s="21"/>
      <c r="N45" s="7"/>
      <c r="O45" s="7"/>
      <c r="P45" s="6"/>
      <c r="Q45" s="6"/>
      <c r="R45" s="6"/>
      <c r="S45" s="6"/>
      <c r="T45" s="6"/>
    </row>
    <row r="46" spans="1:20" s="108" customFormat="1" ht="25.15" customHeight="1">
      <c r="A46" s="315"/>
      <c r="B46" s="329"/>
      <c r="C46" s="322"/>
      <c r="D46" s="323"/>
      <c r="E46" s="323"/>
      <c r="F46" s="323"/>
      <c r="G46" s="323"/>
      <c r="H46" s="324"/>
      <c r="I46" s="6"/>
      <c r="J46" s="6"/>
      <c r="K46" s="6"/>
      <c r="L46" s="10"/>
      <c r="M46" s="21"/>
      <c r="N46" s="7"/>
      <c r="O46" s="7"/>
      <c r="P46" s="6"/>
      <c r="Q46" s="6"/>
      <c r="R46" s="6"/>
      <c r="S46" s="6"/>
      <c r="T46" s="6"/>
    </row>
    <row r="47" spans="1:20" s="108" customFormat="1" ht="25.15" customHeight="1">
      <c r="A47" s="315"/>
      <c r="B47" s="329"/>
      <c r="C47" s="322"/>
      <c r="D47" s="323"/>
      <c r="E47" s="323"/>
      <c r="F47" s="323"/>
      <c r="G47" s="323"/>
      <c r="H47" s="324"/>
      <c r="I47" s="6"/>
      <c r="J47" s="6"/>
      <c r="K47" s="6"/>
      <c r="L47" s="10"/>
      <c r="M47" s="21"/>
      <c r="N47" s="7"/>
      <c r="O47" s="7"/>
      <c r="P47" s="6"/>
      <c r="Q47" s="6"/>
      <c r="R47" s="6"/>
      <c r="S47" s="6"/>
      <c r="T47" s="6"/>
    </row>
    <row r="48" spans="1:20" s="108" customFormat="1" ht="25.15" customHeight="1">
      <c r="A48" s="317"/>
      <c r="B48" s="330"/>
      <c r="C48" s="325"/>
      <c r="D48" s="326"/>
      <c r="E48" s="326"/>
      <c r="F48" s="326"/>
      <c r="G48" s="326"/>
      <c r="H48" s="327"/>
      <c r="I48" s="6"/>
      <c r="J48" s="6"/>
      <c r="K48" s="22"/>
      <c r="L48" s="10"/>
      <c r="M48" s="21"/>
      <c r="N48" s="7"/>
      <c r="O48" s="7"/>
      <c r="P48" s="6"/>
      <c r="Q48" s="6"/>
      <c r="R48" s="6"/>
      <c r="S48" s="6"/>
      <c r="T48" s="6"/>
    </row>
    <row r="49" spans="1:22" s="118" customFormat="1" ht="25.15" customHeight="1">
      <c r="A49" s="116"/>
      <c r="B49" s="117"/>
      <c r="C49" s="116"/>
      <c r="D49" s="116"/>
      <c r="E49" s="116"/>
      <c r="F49" s="116"/>
      <c r="G49" s="116"/>
      <c r="H49" s="116"/>
      <c r="I49" s="26"/>
      <c r="J49" s="19"/>
      <c r="K49" s="19"/>
      <c r="L49" s="19"/>
      <c r="M49" s="19"/>
      <c r="N49" s="19"/>
      <c r="O49" s="19"/>
      <c r="P49" s="11"/>
      <c r="Q49" s="11"/>
      <c r="R49" s="26"/>
      <c r="S49" s="26"/>
      <c r="T49" s="26"/>
      <c r="U49" s="26"/>
      <c r="V49" s="26"/>
    </row>
    <row r="50" spans="1:22" s="26" customFormat="1" ht="24" customHeight="1">
      <c r="A50" s="106"/>
      <c r="B50" s="107"/>
      <c r="C50" s="106"/>
      <c r="D50" s="106"/>
      <c r="E50" s="106"/>
      <c r="F50" s="106"/>
      <c r="G50" s="106"/>
      <c r="H50" s="106"/>
      <c r="J50" s="19"/>
      <c r="K50" s="19"/>
      <c r="L50" s="19"/>
      <c r="M50" s="19"/>
      <c r="N50" s="19"/>
      <c r="O50" s="19"/>
      <c r="P50" s="11"/>
      <c r="Q50" s="11"/>
    </row>
    <row r="51" spans="1:22" ht="24" customHeight="1">
      <c r="A51" s="102" t="s">
        <v>135</v>
      </c>
      <c r="B51" s="102"/>
      <c r="C51" s="104"/>
      <c r="D51" s="101"/>
      <c r="E51" s="101"/>
      <c r="F51" s="101"/>
      <c r="G51" s="101"/>
      <c r="H51" s="101"/>
      <c r="N51" s="7"/>
      <c r="O51" s="7"/>
      <c r="P51" s="7"/>
      <c r="Q51" s="7"/>
      <c r="R51" s="7"/>
    </row>
    <row r="52" spans="1:22" s="108" customFormat="1" ht="41.45" customHeight="1">
      <c r="A52" s="291" t="s">
        <v>144</v>
      </c>
      <c r="B52" s="291"/>
      <c r="C52" s="291"/>
      <c r="D52" s="291"/>
      <c r="E52" s="291"/>
      <c r="F52" s="291"/>
      <c r="G52" s="291"/>
      <c r="H52" s="301"/>
      <c r="I52" s="18"/>
      <c r="J52" s="6"/>
      <c r="K52" s="6"/>
      <c r="L52" s="6"/>
      <c r="M52" s="6"/>
      <c r="N52" s="19"/>
      <c r="O52" s="19"/>
      <c r="P52" s="19"/>
      <c r="Q52" s="7"/>
      <c r="R52" s="7"/>
      <c r="S52" s="6"/>
      <c r="T52" s="6"/>
      <c r="U52" s="6"/>
      <c r="V52" s="6"/>
    </row>
    <row r="53" spans="1:22" s="108" customFormat="1" ht="13.15" customHeight="1">
      <c r="A53" s="361" t="s">
        <v>39</v>
      </c>
      <c r="B53" s="362"/>
      <c r="C53" s="363"/>
      <c r="D53" s="361" t="s">
        <v>56</v>
      </c>
      <c r="E53" s="363"/>
      <c r="F53" s="367" t="s">
        <v>41</v>
      </c>
      <c r="G53" s="369" t="s">
        <v>23</v>
      </c>
      <c r="H53" s="370"/>
      <c r="I53" s="6"/>
      <c r="J53" s="6"/>
      <c r="K53" s="6"/>
      <c r="L53" s="13"/>
      <c r="M53" s="20"/>
      <c r="N53" s="7"/>
      <c r="O53" s="7"/>
      <c r="P53" s="6"/>
      <c r="Q53" s="6"/>
      <c r="R53" s="6"/>
      <c r="S53" s="6"/>
      <c r="T53" s="6"/>
    </row>
    <row r="54" spans="1:22" s="108" customFormat="1" ht="27.6" customHeight="1">
      <c r="A54" s="364"/>
      <c r="B54" s="365"/>
      <c r="C54" s="366"/>
      <c r="D54" s="364"/>
      <c r="E54" s="366"/>
      <c r="F54" s="368"/>
      <c r="G54" s="369"/>
      <c r="H54" s="370"/>
      <c r="I54" s="7"/>
      <c r="J54" s="17"/>
      <c r="K54" s="6"/>
      <c r="L54" s="13"/>
      <c r="M54" s="20"/>
      <c r="N54" s="7"/>
      <c r="O54" s="7"/>
      <c r="P54" s="6"/>
      <c r="Q54" s="6"/>
      <c r="R54" s="6"/>
      <c r="S54" s="6"/>
      <c r="T54" s="6"/>
    </row>
    <row r="55" spans="1:22" s="108" customFormat="1" ht="25.15" customHeight="1">
      <c r="A55" s="334"/>
      <c r="B55" s="335"/>
      <c r="C55" s="336"/>
      <c r="D55" s="319"/>
      <c r="E55" s="321"/>
      <c r="F55" s="32"/>
      <c r="G55" s="33"/>
      <c r="H55" s="110"/>
      <c r="I55" s="6"/>
      <c r="J55" s="6"/>
      <c r="K55" s="6"/>
      <c r="L55" s="10"/>
      <c r="M55" s="21"/>
      <c r="N55" s="7"/>
      <c r="O55" s="7"/>
      <c r="P55" s="6"/>
      <c r="Q55" s="6"/>
      <c r="R55" s="6"/>
      <c r="S55" s="6"/>
      <c r="T55" s="6"/>
    </row>
    <row r="56" spans="1:22" s="108" customFormat="1" ht="25.15" customHeight="1">
      <c r="A56" s="334"/>
      <c r="B56" s="335"/>
      <c r="C56" s="336"/>
      <c r="D56" s="319"/>
      <c r="E56" s="321"/>
      <c r="F56" s="32"/>
      <c r="G56" s="33"/>
      <c r="H56" s="110"/>
      <c r="I56" s="6"/>
      <c r="J56" s="6"/>
      <c r="K56" s="6"/>
      <c r="L56" s="10"/>
      <c r="M56" s="21"/>
      <c r="N56" s="7"/>
      <c r="O56" s="7"/>
      <c r="P56" s="6"/>
      <c r="Q56" s="6"/>
      <c r="R56" s="6"/>
      <c r="S56" s="6"/>
      <c r="T56" s="6"/>
    </row>
    <row r="57" spans="1:22" s="108" customFormat="1" ht="25.15" customHeight="1">
      <c r="A57" s="334"/>
      <c r="B57" s="335"/>
      <c r="C57" s="336"/>
      <c r="D57" s="319"/>
      <c r="E57" s="321"/>
      <c r="F57" s="32"/>
      <c r="G57" s="33"/>
      <c r="H57" s="110"/>
      <c r="I57" s="6"/>
      <c r="J57" s="6"/>
      <c r="K57" s="22"/>
      <c r="L57" s="10"/>
      <c r="M57" s="21"/>
      <c r="N57" s="7"/>
      <c r="O57" s="7"/>
      <c r="P57" s="6"/>
      <c r="Q57" s="6"/>
      <c r="R57" s="6"/>
      <c r="S57" s="6"/>
      <c r="T57" s="6"/>
    </row>
    <row r="58" spans="1:22" s="108" customFormat="1" ht="25.15" customHeight="1">
      <c r="A58" s="334"/>
      <c r="B58" s="335"/>
      <c r="C58" s="336"/>
      <c r="D58" s="319"/>
      <c r="E58" s="321"/>
      <c r="F58" s="32"/>
      <c r="G58" s="33"/>
      <c r="H58" s="110"/>
      <c r="I58" s="6"/>
      <c r="J58" s="6"/>
      <c r="K58" s="6"/>
      <c r="L58" s="10"/>
      <c r="M58" s="21"/>
      <c r="N58" s="7"/>
      <c r="O58" s="7"/>
      <c r="P58" s="6"/>
      <c r="Q58" s="6"/>
      <c r="R58" s="6"/>
      <c r="S58" s="6"/>
      <c r="T58" s="6"/>
    </row>
    <row r="59" spans="1:22" s="108" customFormat="1" ht="25.15" customHeight="1">
      <c r="A59" s="334"/>
      <c r="B59" s="335"/>
      <c r="C59" s="336"/>
      <c r="D59" s="319"/>
      <c r="E59" s="321"/>
      <c r="F59" s="32"/>
      <c r="G59" s="33"/>
      <c r="H59" s="110"/>
      <c r="I59" s="6"/>
      <c r="J59" s="6"/>
      <c r="K59" s="22"/>
      <c r="L59" s="10"/>
      <c r="M59" s="21"/>
      <c r="N59" s="7"/>
      <c r="O59" s="7"/>
      <c r="P59" s="6"/>
      <c r="Q59" s="6"/>
      <c r="R59" s="6"/>
      <c r="S59" s="6"/>
      <c r="T59" s="6"/>
    </row>
    <row r="60" spans="1:22" s="108" customFormat="1" ht="9.6" customHeight="1">
      <c r="A60" s="295"/>
      <c r="B60" s="295"/>
      <c r="C60" s="295"/>
      <c r="D60" s="295"/>
      <c r="E60" s="295"/>
      <c r="F60" s="295"/>
      <c r="G60" s="295"/>
      <c r="H60" s="296"/>
      <c r="I60" s="18"/>
      <c r="J60" s="6"/>
      <c r="K60" s="6"/>
      <c r="L60" s="6"/>
      <c r="M60" s="6"/>
      <c r="N60" s="19"/>
      <c r="O60" s="19"/>
      <c r="P60" s="19"/>
      <c r="Q60" s="7"/>
      <c r="R60" s="7"/>
      <c r="S60" s="6"/>
      <c r="T60" s="6"/>
      <c r="U60" s="6"/>
      <c r="V60" s="6"/>
    </row>
    <row r="61" spans="1:22" s="26" customFormat="1" ht="8.4499999999999993" customHeight="1">
      <c r="A61" s="106"/>
      <c r="B61" s="107"/>
      <c r="C61" s="106"/>
      <c r="D61" s="106"/>
      <c r="E61" s="106"/>
      <c r="F61" s="106"/>
      <c r="G61" s="106"/>
      <c r="H61" s="106"/>
      <c r="J61" s="19"/>
      <c r="K61" s="19"/>
      <c r="L61" s="19"/>
      <c r="M61" s="19"/>
      <c r="N61" s="19"/>
      <c r="O61" s="19"/>
      <c r="P61" s="11"/>
      <c r="Q61" s="11"/>
    </row>
    <row r="62" spans="1:22" ht="24" customHeight="1">
      <c r="A62" s="102" t="s">
        <v>118</v>
      </c>
      <c r="B62" s="102"/>
      <c r="C62" s="104"/>
      <c r="D62" s="101"/>
      <c r="E62" s="101"/>
      <c r="F62" s="101"/>
      <c r="G62" s="101"/>
      <c r="H62" s="101"/>
      <c r="N62" s="7"/>
      <c r="O62" s="7"/>
      <c r="P62" s="7"/>
      <c r="Q62" s="7"/>
      <c r="R62" s="7"/>
    </row>
    <row r="63" spans="1:22" ht="24.6" customHeight="1">
      <c r="A63" s="291" t="s">
        <v>114</v>
      </c>
      <c r="B63" s="291"/>
      <c r="C63" s="291"/>
      <c r="D63" s="291"/>
      <c r="E63" s="291"/>
      <c r="F63" s="291"/>
      <c r="G63" s="291"/>
      <c r="H63" s="291"/>
      <c r="I63" s="18"/>
      <c r="N63" s="19"/>
      <c r="O63" s="19"/>
      <c r="P63" s="19"/>
      <c r="Q63" s="7"/>
      <c r="R63" s="7"/>
    </row>
    <row r="64" spans="1:22" s="108" customFormat="1" ht="61.15" customHeight="1">
      <c r="A64" s="175" t="s">
        <v>227</v>
      </c>
      <c r="B64" s="292"/>
      <c r="C64" s="293"/>
      <c r="D64" s="293"/>
      <c r="E64" s="293"/>
      <c r="F64" s="293"/>
      <c r="G64" s="293"/>
      <c r="H64" s="294"/>
      <c r="I64" s="18"/>
      <c r="J64" s="6"/>
      <c r="K64" s="6"/>
      <c r="L64" s="6"/>
      <c r="M64" s="6"/>
      <c r="N64" s="19"/>
      <c r="O64" s="19"/>
      <c r="P64" s="19"/>
      <c r="Q64" s="7"/>
      <c r="R64" s="7"/>
      <c r="S64" s="6"/>
      <c r="T64" s="6"/>
      <c r="U64" s="6"/>
      <c r="V64" s="6"/>
    </row>
    <row r="65" spans="1:22" s="118" customFormat="1" ht="52.9" customHeight="1">
      <c r="A65" s="175" t="s">
        <v>228</v>
      </c>
      <c r="B65" s="292"/>
      <c r="C65" s="293"/>
      <c r="D65" s="293"/>
      <c r="E65" s="293"/>
      <c r="F65" s="293"/>
      <c r="G65" s="293"/>
      <c r="H65" s="294"/>
      <c r="I65" s="26"/>
      <c r="J65" s="11"/>
      <c r="K65" s="11"/>
      <c r="L65" s="11"/>
      <c r="M65" s="11"/>
      <c r="N65" s="11"/>
      <c r="O65" s="11"/>
      <c r="P65" s="11"/>
      <c r="Q65" s="11"/>
      <c r="R65" s="26"/>
      <c r="S65" s="26"/>
      <c r="T65" s="26"/>
      <c r="U65" s="26"/>
      <c r="V65" s="26"/>
    </row>
    <row r="66" spans="1:22" s="26" customFormat="1" ht="18.600000000000001" customHeight="1">
      <c r="A66" s="371"/>
      <c r="B66" s="371"/>
      <c r="C66" s="371"/>
      <c r="D66" s="371"/>
      <c r="E66" s="371"/>
      <c r="F66" s="371"/>
      <c r="G66" s="371"/>
      <c r="H66" s="371"/>
      <c r="J66" s="11"/>
      <c r="K66" s="11"/>
      <c r="L66" s="11"/>
      <c r="M66" s="11"/>
      <c r="N66" s="11"/>
      <c r="O66" s="11"/>
      <c r="P66" s="11"/>
      <c r="Q66" s="11"/>
    </row>
    <row r="67" spans="1:22" s="1" customFormat="1" ht="7.9" customHeight="1">
      <c r="K67" s="25"/>
      <c r="L67" s="25"/>
      <c r="M67" s="25"/>
      <c r="N67" s="25"/>
      <c r="O67" s="25"/>
      <c r="P67" s="25"/>
      <c r="Q67" s="25"/>
      <c r="R67" s="25"/>
    </row>
    <row r="68" spans="1:22" ht="35.450000000000003" customHeight="1">
      <c r="A68" s="291" t="s">
        <v>119</v>
      </c>
      <c r="B68" s="291"/>
      <c r="C68" s="291"/>
      <c r="D68" s="291"/>
      <c r="E68" s="291"/>
      <c r="F68" s="291"/>
      <c r="G68" s="291"/>
      <c r="H68" s="291"/>
      <c r="I68" s="18"/>
      <c r="K68" s="24"/>
      <c r="L68" s="24"/>
      <c r="M68" s="24"/>
      <c r="N68" s="24"/>
      <c r="O68" s="24"/>
      <c r="P68" s="24"/>
      <c r="Q68" s="7"/>
      <c r="R68" s="7"/>
    </row>
    <row r="69" spans="1:22" s="26" customFormat="1" ht="128.44999999999999" customHeight="1">
      <c r="A69" s="292"/>
      <c r="B69" s="293"/>
      <c r="C69" s="293"/>
      <c r="D69" s="293"/>
      <c r="E69" s="293"/>
      <c r="F69" s="293"/>
      <c r="G69" s="293"/>
      <c r="H69" s="294"/>
      <c r="J69" s="11"/>
      <c r="K69" s="11"/>
      <c r="L69" s="11"/>
      <c r="M69" s="11"/>
      <c r="N69" s="11"/>
      <c r="O69" s="11"/>
      <c r="P69" s="11"/>
      <c r="Q69" s="11"/>
    </row>
    <row r="70" spans="1:22" s="1" customFormat="1" ht="7.9" customHeight="1">
      <c r="K70" s="25"/>
      <c r="L70" s="25"/>
      <c r="M70" s="25"/>
      <c r="N70" s="25"/>
      <c r="O70" s="25"/>
      <c r="P70" s="25"/>
      <c r="Q70" s="25"/>
      <c r="R70" s="25"/>
    </row>
    <row r="71" spans="1:22" ht="24" customHeight="1">
      <c r="A71" s="291" t="s">
        <v>117</v>
      </c>
      <c r="B71" s="291"/>
      <c r="C71" s="291"/>
      <c r="D71" s="291"/>
      <c r="E71" s="291"/>
      <c r="F71" s="291"/>
      <c r="G71" s="291"/>
      <c r="H71" s="291"/>
      <c r="I71" s="18"/>
      <c r="K71" s="24"/>
      <c r="L71" s="24"/>
      <c r="M71" s="24"/>
      <c r="N71" s="24"/>
      <c r="O71" s="24"/>
      <c r="P71" s="24"/>
      <c r="Q71" s="7"/>
      <c r="R71" s="7"/>
    </row>
    <row r="72" spans="1:22" s="26" customFormat="1" ht="81.599999999999994" customHeight="1">
      <c r="A72" s="292"/>
      <c r="B72" s="293"/>
      <c r="C72" s="293"/>
      <c r="D72" s="293"/>
      <c r="E72" s="293"/>
      <c r="F72" s="293"/>
      <c r="G72" s="293"/>
      <c r="H72" s="294"/>
      <c r="J72" s="11"/>
      <c r="K72" s="11"/>
      <c r="L72" s="11"/>
      <c r="M72" s="11"/>
      <c r="N72" s="11"/>
      <c r="O72" s="11"/>
      <c r="P72" s="11"/>
      <c r="Q72" s="11"/>
    </row>
    <row r="73" spans="1:22" s="26" customFormat="1" ht="10.15" customHeight="1">
      <c r="B73" s="29"/>
      <c r="J73" s="19"/>
      <c r="K73" s="19"/>
      <c r="L73" s="19"/>
      <c r="M73" s="19"/>
      <c r="N73" s="19"/>
      <c r="O73" s="19"/>
      <c r="P73" s="11"/>
      <c r="Q73" s="11"/>
    </row>
    <row r="74" spans="1:22" ht="30" customHeight="1">
      <c r="A74" s="291" t="s">
        <v>115</v>
      </c>
      <c r="B74" s="291"/>
      <c r="C74" s="291"/>
      <c r="D74" s="291"/>
      <c r="E74" s="291"/>
      <c r="F74" s="291"/>
      <c r="G74" s="291"/>
      <c r="H74" s="291"/>
      <c r="I74" s="18"/>
      <c r="K74" s="24"/>
      <c r="L74" s="24"/>
      <c r="M74" s="24"/>
      <c r="N74" s="24"/>
      <c r="O74" s="24"/>
      <c r="P74" s="24"/>
      <c r="Q74" s="7"/>
      <c r="R74" s="7"/>
    </row>
    <row r="75" spans="1:22" s="108" customFormat="1" ht="30" customHeight="1">
      <c r="A75" s="331" t="s">
        <v>145</v>
      </c>
      <c r="B75" s="332"/>
      <c r="C75" s="332"/>
      <c r="D75" s="331" t="s">
        <v>146</v>
      </c>
      <c r="E75" s="332"/>
      <c r="F75" s="332"/>
      <c r="G75" s="332"/>
      <c r="H75" s="333"/>
      <c r="I75" s="18"/>
      <c r="J75" s="6"/>
      <c r="K75" s="24"/>
      <c r="L75" s="24"/>
      <c r="M75" s="24"/>
      <c r="N75" s="24"/>
      <c r="O75" s="24"/>
      <c r="P75" s="24"/>
      <c r="Q75" s="7"/>
      <c r="R75" s="7"/>
      <c r="S75" s="6"/>
      <c r="T75" s="6"/>
      <c r="U75" s="6"/>
      <c r="V75" s="6"/>
    </row>
    <row r="76" spans="1:22" s="118" customFormat="1" ht="80.45" customHeight="1">
      <c r="A76" s="292"/>
      <c r="B76" s="293"/>
      <c r="C76" s="293"/>
      <c r="D76" s="292"/>
      <c r="E76" s="293"/>
      <c r="F76" s="293"/>
      <c r="G76" s="293"/>
      <c r="H76" s="294"/>
      <c r="I76" s="26"/>
      <c r="J76" s="11"/>
      <c r="K76" s="11"/>
      <c r="L76" s="11"/>
      <c r="M76" s="11"/>
      <c r="N76" s="11"/>
      <c r="O76" s="11"/>
      <c r="P76" s="11"/>
      <c r="Q76" s="11"/>
      <c r="R76" s="26"/>
      <c r="S76" s="26"/>
      <c r="T76" s="26"/>
      <c r="U76" s="26"/>
      <c r="V76" s="26"/>
    </row>
    <row r="77" spans="1:22" s="108" customFormat="1" ht="30" customHeight="1">
      <c r="A77" s="331" t="s">
        <v>145</v>
      </c>
      <c r="B77" s="332"/>
      <c r="C77" s="332"/>
      <c r="D77" s="331" t="s">
        <v>146</v>
      </c>
      <c r="E77" s="332"/>
      <c r="F77" s="332"/>
      <c r="G77" s="332"/>
      <c r="H77" s="333"/>
      <c r="I77" s="18"/>
      <c r="J77" s="6"/>
      <c r="K77" s="24"/>
      <c r="L77" s="24"/>
      <c r="M77" s="24"/>
      <c r="N77" s="24"/>
      <c r="O77" s="24"/>
      <c r="P77" s="24"/>
      <c r="Q77" s="7"/>
      <c r="R77" s="7"/>
      <c r="S77" s="6"/>
      <c r="T77" s="6"/>
      <c r="U77" s="6"/>
      <c r="V77" s="6"/>
    </row>
    <row r="78" spans="1:22" s="118" customFormat="1" ht="80.45" customHeight="1">
      <c r="A78" s="292"/>
      <c r="B78" s="293"/>
      <c r="C78" s="293"/>
      <c r="D78" s="292"/>
      <c r="E78" s="293"/>
      <c r="F78" s="293"/>
      <c r="G78" s="293"/>
      <c r="H78" s="294"/>
      <c r="I78" s="26"/>
      <c r="J78" s="11"/>
      <c r="K78" s="11"/>
      <c r="L78" s="11"/>
      <c r="M78" s="11"/>
      <c r="N78" s="11"/>
      <c r="O78" s="11"/>
      <c r="P78" s="11"/>
      <c r="Q78" s="11"/>
      <c r="R78" s="26"/>
      <c r="S78" s="26"/>
      <c r="T78" s="26"/>
      <c r="U78" s="26"/>
      <c r="V78" s="26"/>
    </row>
    <row r="79" spans="1:22" s="108" customFormat="1" ht="30" customHeight="1">
      <c r="A79" s="331" t="s">
        <v>145</v>
      </c>
      <c r="B79" s="332"/>
      <c r="C79" s="332"/>
      <c r="D79" s="331" t="s">
        <v>146</v>
      </c>
      <c r="E79" s="332"/>
      <c r="F79" s="332"/>
      <c r="G79" s="332"/>
      <c r="H79" s="333"/>
      <c r="I79" s="18"/>
      <c r="J79" s="6"/>
      <c r="K79" s="24"/>
      <c r="L79" s="24"/>
      <c r="M79" s="24"/>
      <c r="N79" s="24"/>
      <c r="O79" s="24"/>
      <c r="P79" s="24"/>
      <c r="Q79" s="7"/>
      <c r="R79" s="7"/>
      <c r="S79" s="6"/>
      <c r="T79" s="6"/>
      <c r="U79" s="6"/>
      <c r="V79" s="6"/>
    </row>
    <row r="80" spans="1:22" s="118" customFormat="1" ht="80.45" customHeight="1">
      <c r="A80" s="292"/>
      <c r="B80" s="293"/>
      <c r="C80" s="293"/>
      <c r="D80" s="292"/>
      <c r="E80" s="293"/>
      <c r="F80" s="293"/>
      <c r="G80" s="293"/>
      <c r="H80" s="294"/>
      <c r="I80" s="26"/>
      <c r="J80" s="11"/>
      <c r="K80" s="11"/>
      <c r="L80" s="11"/>
      <c r="M80" s="11"/>
      <c r="N80" s="11"/>
      <c r="O80" s="11"/>
      <c r="P80" s="11"/>
      <c r="Q80" s="11"/>
      <c r="R80" s="26"/>
      <c r="S80" s="26"/>
      <c r="T80" s="26"/>
      <c r="U80" s="26"/>
      <c r="V80" s="26"/>
    </row>
    <row r="81" spans="1:18" s="26" customFormat="1" ht="12" customHeight="1">
      <c r="B81" s="29"/>
      <c r="J81" s="19"/>
      <c r="K81" s="19"/>
      <c r="L81" s="19"/>
      <c r="M81" s="19"/>
      <c r="N81" s="19"/>
      <c r="O81" s="19"/>
      <c r="P81" s="11"/>
      <c r="Q81" s="11"/>
    </row>
    <row r="82" spans="1:18" ht="24" customHeight="1">
      <c r="A82" s="102" t="s">
        <v>136</v>
      </c>
      <c r="B82" s="102"/>
      <c r="C82" s="104"/>
      <c r="D82" s="101"/>
      <c r="E82" s="101"/>
      <c r="F82" s="101"/>
      <c r="G82" s="101"/>
      <c r="H82" s="101"/>
      <c r="N82" s="7"/>
      <c r="O82" s="7"/>
      <c r="P82" s="7"/>
      <c r="Q82" s="7"/>
      <c r="R82" s="7"/>
    </row>
    <row r="83" spans="1:18" s="26" customFormat="1" ht="40.15" customHeight="1">
      <c r="A83" s="291" t="s">
        <v>147</v>
      </c>
      <c r="B83" s="291"/>
      <c r="C83" s="291"/>
      <c r="D83" s="291"/>
      <c r="E83" s="291"/>
      <c r="F83" s="291"/>
      <c r="G83" s="291"/>
      <c r="H83" s="301"/>
      <c r="J83" s="19"/>
      <c r="K83" s="19"/>
      <c r="L83" s="19"/>
      <c r="M83" s="19"/>
      <c r="N83" s="19"/>
      <c r="O83" s="19"/>
      <c r="P83" s="11"/>
      <c r="Q83" s="11"/>
    </row>
    <row r="84" spans="1:18" s="26" customFormat="1" ht="128.44999999999999" customHeight="1">
      <c r="A84" s="292"/>
      <c r="B84" s="293"/>
      <c r="C84" s="293"/>
      <c r="D84" s="293"/>
      <c r="E84" s="293"/>
      <c r="F84" s="293"/>
      <c r="G84" s="293"/>
      <c r="H84" s="294"/>
      <c r="J84" s="11"/>
      <c r="K84" s="11"/>
      <c r="L84" s="11"/>
      <c r="M84" s="11"/>
      <c r="N84" s="11"/>
      <c r="O84" s="11"/>
      <c r="P84" s="11"/>
      <c r="Q84" s="11"/>
    </row>
    <row r="85" spans="1:18" s="26" customFormat="1" ht="11.45" customHeight="1">
      <c r="B85" s="29"/>
      <c r="J85" s="19"/>
      <c r="K85" s="19"/>
      <c r="L85" s="19"/>
      <c r="M85" s="19"/>
      <c r="N85" s="19"/>
      <c r="O85" s="19"/>
      <c r="P85" s="11"/>
      <c r="Q85" s="11"/>
    </row>
    <row r="86" spans="1:18" ht="25.9" customHeight="1">
      <c r="A86" s="102" t="s">
        <v>137</v>
      </c>
      <c r="B86" s="102"/>
      <c r="C86" s="104"/>
      <c r="D86" s="101"/>
      <c r="E86" s="101"/>
      <c r="F86" s="101"/>
      <c r="G86" s="101"/>
      <c r="H86" s="101"/>
      <c r="J86" s="7"/>
      <c r="K86" s="7"/>
      <c r="L86" s="7"/>
      <c r="M86" s="7"/>
      <c r="N86" s="7"/>
      <c r="O86" s="7"/>
      <c r="P86" s="7"/>
      <c r="Q86" s="7"/>
    </row>
    <row r="87" spans="1:18" s="27" customFormat="1" ht="56.45" customHeight="1">
      <c r="A87" s="301" t="s">
        <v>138</v>
      </c>
      <c r="B87" s="301"/>
      <c r="C87" s="301"/>
      <c r="D87" s="301"/>
      <c r="E87" s="301"/>
      <c r="F87" s="301"/>
      <c r="G87" s="301"/>
      <c r="H87" s="301"/>
      <c r="J87" s="9"/>
      <c r="K87" s="7"/>
      <c r="L87" s="7"/>
      <c r="M87" s="7"/>
      <c r="N87" s="7"/>
      <c r="O87" s="7"/>
      <c r="P87" s="7"/>
      <c r="Q87" s="7"/>
    </row>
    <row r="88" spans="1:18" s="27" customFormat="1" ht="29.45" customHeight="1">
      <c r="A88" s="297" t="s">
        <v>91</v>
      </c>
      <c r="B88" s="297"/>
      <c r="C88" s="297"/>
      <c r="D88" s="94"/>
      <c r="E88" s="297" t="s">
        <v>92</v>
      </c>
      <c r="F88" s="297"/>
      <c r="G88" s="297"/>
      <c r="H88" s="94"/>
      <c r="J88" s="9"/>
      <c r="K88" s="7"/>
      <c r="L88" s="7"/>
      <c r="M88" s="7"/>
      <c r="N88" s="7"/>
      <c r="O88" s="7"/>
      <c r="P88" s="7"/>
      <c r="Q88" s="7"/>
    </row>
    <row r="89" spans="1:18" s="27" customFormat="1" ht="29.45" customHeight="1">
      <c r="A89" s="297" t="s">
        <v>93</v>
      </c>
      <c r="B89" s="297"/>
      <c r="C89" s="297"/>
      <c r="D89" s="94"/>
      <c r="E89" s="297" t="s">
        <v>120</v>
      </c>
      <c r="F89" s="297"/>
      <c r="G89" s="297"/>
      <c r="H89" s="94"/>
      <c r="J89" s="9"/>
      <c r="K89" s="7"/>
      <c r="L89" s="7"/>
      <c r="M89" s="7"/>
      <c r="N89" s="7"/>
      <c r="O89" s="7"/>
      <c r="P89" s="7"/>
      <c r="Q89" s="7"/>
    </row>
    <row r="90" spans="1:18" s="27" customFormat="1" ht="29.45" customHeight="1">
      <c r="A90" s="297" t="s">
        <v>94</v>
      </c>
      <c r="B90" s="297"/>
      <c r="C90" s="297"/>
      <c r="D90" s="94"/>
      <c r="E90" s="297" t="s">
        <v>95</v>
      </c>
      <c r="F90" s="297"/>
      <c r="G90" s="297"/>
      <c r="H90" s="94"/>
      <c r="J90" s="9"/>
      <c r="K90" s="7"/>
      <c r="L90" s="7"/>
      <c r="M90" s="7"/>
      <c r="N90" s="7"/>
      <c r="O90" s="7"/>
      <c r="P90" s="7"/>
      <c r="Q90" s="7"/>
    </row>
    <row r="91" spans="1:18" s="27" customFormat="1" ht="29.45" customHeight="1">
      <c r="A91" s="297" t="s">
        <v>96</v>
      </c>
      <c r="B91" s="297"/>
      <c r="C91" s="297"/>
      <c r="D91" s="94"/>
      <c r="E91" s="299"/>
      <c r="F91" s="299"/>
      <c r="G91" s="299"/>
      <c r="H91" s="95"/>
      <c r="J91" s="9"/>
      <c r="K91" s="7"/>
      <c r="L91" s="7"/>
      <c r="M91" s="7"/>
      <c r="N91" s="7"/>
      <c r="O91" s="7"/>
      <c r="P91" s="7"/>
      <c r="Q91" s="7"/>
    </row>
    <row r="92" spans="1:18" s="27" customFormat="1" ht="97.15" customHeight="1">
      <c r="A92" s="292" t="s">
        <v>97</v>
      </c>
      <c r="B92" s="293"/>
      <c r="C92" s="293"/>
      <c r="D92" s="293"/>
      <c r="E92" s="293"/>
      <c r="F92" s="293"/>
      <c r="G92" s="293"/>
      <c r="H92" s="294"/>
      <c r="J92" s="9"/>
      <c r="K92" s="7"/>
      <c r="L92" s="7"/>
      <c r="M92" s="7"/>
      <c r="N92" s="7"/>
      <c r="O92" s="7"/>
      <c r="P92" s="7"/>
      <c r="Q92" s="7"/>
    </row>
    <row r="93" spans="1:18" s="27" customFormat="1" ht="8.4499999999999993" customHeight="1">
      <c r="A93" s="300"/>
      <c r="B93" s="300"/>
      <c r="C93" s="300"/>
      <c r="D93" s="28"/>
      <c r="E93" s="207"/>
      <c r="F93" s="28"/>
      <c r="G93" s="28"/>
      <c r="H93" s="28"/>
      <c r="J93" s="9"/>
      <c r="K93" s="7"/>
      <c r="L93" s="7"/>
      <c r="M93" s="7"/>
      <c r="N93" s="7"/>
      <c r="O93" s="7"/>
      <c r="P93" s="7"/>
      <c r="Q93" s="7"/>
    </row>
    <row r="94" spans="1:18" s="27" customFormat="1" ht="56.45" customHeight="1">
      <c r="A94" s="301" t="s">
        <v>139</v>
      </c>
      <c r="B94" s="301"/>
      <c r="C94" s="301"/>
      <c r="D94" s="301"/>
      <c r="E94" s="301"/>
      <c r="F94" s="301"/>
      <c r="G94" s="301"/>
      <c r="H94" s="301"/>
      <c r="J94" s="9"/>
      <c r="K94" s="7"/>
      <c r="L94" s="7"/>
      <c r="M94" s="7"/>
      <c r="N94" s="7"/>
      <c r="O94" s="7"/>
      <c r="P94" s="7"/>
      <c r="Q94" s="7"/>
    </row>
    <row r="95" spans="1:18" s="27" customFormat="1" ht="29.45" customHeight="1">
      <c r="A95" s="298" t="s">
        <v>105</v>
      </c>
      <c r="B95" s="298"/>
      <c r="C95" s="298"/>
      <c r="D95" s="94"/>
      <c r="E95" s="298" t="s">
        <v>89</v>
      </c>
      <c r="F95" s="298"/>
      <c r="G95" s="298"/>
      <c r="H95" s="94"/>
      <c r="J95" s="9"/>
      <c r="K95" s="7"/>
      <c r="L95" s="7"/>
      <c r="M95" s="7"/>
      <c r="N95" s="7"/>
      <c r="O95" s="7"/>
      <c r="P95" s="7"/>
      <c r="Q95" s="7"/>
    </row>
    <row r="96" spans="1:18" s="27" customFormat="1" ht="29.45" customHeight="1">
      <c r="A96" s="298" t="s">
        <v>90</v>
      </c>
      <c r="B96" s="298"/>
      <c r="C96" s="298"/>
      <c r="D96" s="94"/>
      <c r="E96" s="298" t="s">
        <v>98</v>
      </c>
      <c r="F96" s="298"/>
      <c r="G96" s="298"/>
      <c r="H96" s="94"/>
      <c r="J96" s="9"/>
      <c r="K96" s="7"/>
      <c r="L96" s="7"/>
      <c r="M96" s="7"/>
      <c r="N96" s="7"/>
      <c r="O96" s="7"/>
      <c r="P96" s="7"/>
      <c r="Q96" s="7"/>
    </row>
    <row r="97" spans="1:18" s="27" customFormat="1" ht="29.45" customHeight="1">
      <c r="A97" s="298" t="s">
        <v>99</v>
      </c>
      <c r="B97" s="298"/>
      <c r="C97" s="298"/>
      <c r="D97" s="94"/>
      <c r="E97" s="298" t="s">
        <v>100</v>
      </c>
      <c r="F97" s="298"/>
      <c r="G97" s="298"/>
      <c r="H97" s="94"/>
      <c r="J97" s="9"/>
      <c r="K97" s="7"/>
      <c r="L97" s="7"/>
      <c r="M97" s="7"/>
      <c r="N97" s="7"/>
      <c r="O97" s="7"/>
      <c r="P97" s="7"/>
      <c r="Q97" s="7"/>
    </row>
    <row r="98" spans="1:18" s="27" customFormat="1" ht="29.45" customHeight="1">
      <c r="A98" s="298" t="s">
        <v>101</v>
      </c>
      <c r="B98" s="298"/>
      <c r="C98" s="298"/>
      <c r="D98" s="94"/>
      <c r="E98" s="298" t="s">
        <v>102</v>
      </c>
      <c r="F98" s="298"/>
      <c r="G98" s="298"/>
      <c r="H98" s="94"/>
      <c r="J98" s="9"/>
      <c r="K98" s="7"/>
      <c r="L98" s="7"/>
      <c r="M98" s="7"/>
      <c r="N98" s="7"/>
      <c r="O98" s="7"/>
      <c r="P98" s="7"/>
      <c r="Q98" s="7"/>
    </row>
    <row r="99" spans="1:18" s="27" customFormat="1" ht="29.45" customHeight="1">
      <c r="A99" s="298" t="s">
        <v>103</v>
      </c>
      <c r="B99" s="298"/>
      <c r="C99" s="298"/>
      <c r="D99" s="94"/>
      <c r="E99" s="298" t="s">
        <v>104</v>
      </c>
      <c r="F99" s="298"/>
      <c r="G99" s="298"/>
      <c r="H99" s="94"/>
      <c r="J99" s="9"/>
      <c r="K99" s="7"/>
      <c r="L99" s="7"/>
      <c r="M99" s="7"/>
      <c r="N99" s="7"/>
      <c r="O99" s="7"/>
      <c r="P99" s="7"/>
      <c r="Q99" s="7"/>
    </row>
    <row r="100" spans="1:18" s="27" customFormat="1" ht="29.45" customHeight="1">
      <c r="A100" s="298" t="s">
        <v>106</v>
      </c>
      <c r="B100" s="298"/>
      <c r="C100" s="298"/>
      <c r="D100" s="94"/>
      <c r="E100" s="298" t="s">
        <v>107</v>
      </c>
      <c r="F100" s="298"/>
      <c r="G100" s="298"/>
      <c r="H100" s="94"/>
      <c r="J100" s="9"/>
      <c r="K100" s="7"/>
      <c r="L100" s="7"/>
      <c r="M100" s="7"/>
      <c r="N100" s="7"/>
      <c r="O100" s="7"/>
      <c r="P100" s="7"/>
      <c r="Q100" s="7"/>
    </row>
    <row r="101" spans="1:18" s="27" customFormat="1" ht="97.15" customHeight="1">
      <c r="A101" s="292" t="s">
        <v>97</v>
      </c>
      <c r="B101" s="293"/>
      <c r="C101" s="293"/>
      <c r="D101" s="293"/>
      <c r="E101" s="293"/>
      <c r="F101" s="293"/>
      <c r="G101" s="293"/>
      <c r="H101" s="294"/>
      <c r="J101" s="9"/>
      <c r="K101" s="7"/>
      <c r="L101" s="7"/>
      <c r="M101" s="7"/>
      <c r="N101" s="7"/>
      <c r="O101" s="7"/>
      <c r="P101" s="7"/>
      <c r="Q101" s="7"/>
    </row>
    <row r="102" spans="1:18" s="27" customFormat="1" ht="7.9" customHeight="1">
      <c r="A102" s="34"/>
      <c r="B102" s="34"/>
      <c r="C102" s="34"/>
      <c r="D102" s="34"/>
      <c r="E102" s="34"/>
      <c r="F102" s="34"/>
      <c r="G102" s="34"/>
      <c r="H102" s="34"/>
      <c r="J102" s="9"/>
      <c r="K102" s="7"/>
      <c r="L102" s="7"/>
      <c r="M102" s="7"/>
      <c r="N102" s="7"/>
      <c r="O102" s="7"/>
      <c r="P102" s="7"/>
      <c r="Q102" s="7"/>
    </row>
    <row r="103" spans="1:18" s="27" customFormat="1" ht="56.45" customHeight="1">
      <c r="A103" s="301" t="s">
        <v>121</v>
      </c>
      <c r="B103" s="301"/>
      <c r="C103" s="301"/>
      <c r="D103" s="301"/>
      <c r="E103" s="301"/>
      <c r="F103" s="301"/>
      <c r="G103" s="301"/>
      <c r="H103" s="301"/>
      <c r="J103" s="9"/>
      <c r="K103" s="7"/>
      <c r="L103" s="7"/>
      <c r="M103" s="7"/>
      <c r="N103" s="7"/>
      <c r="O103" s="7"/>
      <c r="P103" s="7"/>
      <c r="Q103" s="7"/>
    </row>
    <row r="104" spans="1:18" s="27" customFormat="1" ht="29.45" customHeight="1">
      <c r="A104" s="298" t="s">
        <v>108</v>
      </c>
      <c r="B104" s="298"/>
      <c r="C104" s="298"/>
      <c r="D104" s="94"/>
      <c r="E104" s="298" t="s">
        <v>109</v>
      </c>
      <c r="F104" s="298"/>
      <c r="G104" s="298"/>
      <c r="H104" s="94"/>
      <c r="J104" s="9"/>
      <c r="K104" s="7"/>
      <c r="L104" s="7"/>
      <c r="M104" s="7"/>
      <c r="N104" s="7"/>
      <c r="O104" s="7"/>
      <c r="P104" s="7"/>
      <c r="Q104" s="7"/>
    </row>
    <row r="105" spans="1:18" s="27" customFormat="1" ht="29.45" customHeight="1">
      <c r="A105" s="298" t="s">
        <v>110</v>
      </c>
      <c r="B105" s="298"/>
      <c r="C105" s="298"/>
      <c r="D105" s="94"/>
      <c r="E105" s="298" t="s">
        <v>111</v>
      </c>
      <c r="F105" s="298"/>
      <c r="G105" s="298"/>
      <c r="H105" s="94"/>
      <c r="J105" s="9"/>
      <c r="K105" s="7"/>
      <c r="L105" s="7"/>
      <c r="M105" s="7"/>
      <c r="N105" s="7"/>
      <c r="O105" s="7"/>
      <c r="P105" s="7"/>
      <c r="Q105" s="7"/>
    </row>
    <row r="106" spans="1:18" s="27" customFormat="1" ht="97.15" customHeight="1">
      <c r="A106" s="292" t="s">
        <v>97</v>
      </c>
      <c r="B106" s="293"/>
      <c r="C106" s="293"/>
      <c r="D106" s="293"/>
      <c r="E106" s="293"/>
      <c r="F106" s="293"/>
      <c r="G106" s="293"/>
      <c r="H106" s="294"/>
      <c r="J106" s="9"/>
      <c r="K106" s="7"/>
      <c r="L106" s="7"/>
      <c r="M106" s="7"/>
      <c r="N106" s="7"/>
      <c r="O106" s="7"/>
      <c r="P106" s="7"/>
      <c r="Q106" s="7"/>
    </row>
    <row r="107" spans="1:18" s="27" customFormat="1" ht="13.15" customHeight="1">
      <c r="A107" s="34"/>
      <c r="B107" s="34"/>
      <c r="C107" s="34"/>
      <c r="D107" s="34"/>
      <c r="E107" s="34"/>
      <c r="F107" s="34"/>
      <c r="G107" s="34"/>
      <c r="H107" s="34"/>
      <c r="J107" s="9"/>
      <c r="K107" s="7"/>
      <c r="L107" s="7"/>
      <c r="M107" s="7"/>
      <c r="N107" s="7"/>
      <c r="O107" s="7"/>
      <c r="P107" s="7"/>
      <c r="Q107" s="7"/>
    </row>
    <row r="108" spans="1:18" ht="21.6" customHeight="1">
      <c r="A108" s="102" t="s">
        <v>122</v>
      </c>
      <c r="B108" s="102"/>
      <c r="C108" s="104"/>
      <c r="D108" s="101"/>
      <c r="E108" s="101"/>
      <c r="F108" s="101"/>
      <c r="G108" s="101"/>
      <c r="H108" s="101"/>
      <c r="J108" s="19"/>
      <c r="K108" s="19"/>
      <c r="L108" s="19"/>
      <c r="M108" s="19"/>
      <c r="N108" s="19"/>
      <c r="O108" s="19"/>
      <c r="P108" s="7"/>
      <c r="Q108" s="7"/>
    </row>
    <row r="109" spans="1:18" ht="49.9" customHeight="1">
      <c r="A109" s="291" t="s">
        <v>123</v>
      </c>
      <c r="B109" s="291"/>
      <c r="C109" s="291"/>
      <c r="D109" s="291"/>
      <c r="E109" s="291"/>
      <c r="F109" s="291"/>
      <c r="G109" s="291"/>
      <c r="H109" s="291"/>
      <c r="I109" s="18"/>
      <c r="K109" s="24"/>
      <c r="L109" s="24"/>
      <c r="M109" s="24"/>
      <c r="N109" s="24"/>
      <c r="O109" s="24"/>
      <c r="P109" s="24"/>
      <c r="Q109" s="7"/>
      <c r="R109" s="7"/>
    </row>
    <row r="110" spans="1:18" s="26" customFormat="1" ht="121.15" customHeight="1">
      <c r="A110" s="292" t="s">
        <v>112</v>
      </c>
      <c r="B110" s="293"/>
      <c r="C110" s="293"/>
      <c r="D110" s="293"/>
      <c r="E110" s="293"/>
      <c r="F110" s="293"/>
      <c r="G110" s="293"/>
      <c r="H110" s="294"/>
      <c r="J110" s="11"/>
      <c r="K110" s="11"/>
      <c r="L110" s="11"/>
      <c r="M110" s="11"/>
      <c r="N110" s="11"/>
      <c r="O110" s="11"/>
      <c r="P110" s="11"/>
      <c r="Q110" s="11"/>
    </row>
    <row r="111" spans="1:18" s="27" customFormat="1" ht="13.15" customHeight="1">
      <c r="A111" s="28"/>
      <c r="B111" s="28"/>
      <c r="C111" s="28"/>
      <c r="D111" s="28"/>
      <c r="E111" s="28"/>
      <c r="F111" s="28"/>
      <c r="G111" s="28"/>
      <c r="H111" s="28"/>
      <c r="J111" s="9"/>
      <c r="K111" s="7"/>
      <c r="L111" s="7"/>
      <c r="M111" s="7"/>
      <c r="N111" s="7"/>
      <c r="O111" s="7"/>
      <c r="P111" s="7"/>
      <c r="Q111" s="7"/>
    </row>
    <row r="112" spans="1:18" ht="32.450000000000003" customHeight="1" thickBot="1">
      <c r="A112" s="102" t="s">
        <v>124</v>
      </c>
      <c r="B112" s="102"/>
      <c r="C112" s="104"/>
      <c r="D112" s="101"/>
      <c r="E112" s="101"/>
      <c r="F112" s="101"/>
      <c r="G112" s="101"/>
      <c r="H112" s="101"/>
      <c r="J112" s="19"/>
      <c r="K112" s="19"/>
      <c r="L112" s="19"/>
      <c r="M112" s="19"/>
      <c r="N112" s="19"/>
      <c r="O112" s="19"/>
      <c r="P112" s="7"/>
      <c r="Q112" s="7"/>
    </row>
    <row r="113" spans="1:51" ht="49.9" customHeight="1" thickTop="1" thickBot="1">
      <c r="A113" s="288" t="s">
        <v>116</v>
      </c>
      <c r="B113" s="289"/>
      <c r="C113" s="289"/>
      <c r="D113" s="289"/>
      <c r="E113" s="289"/>
      <c r="F113" s="289"/>
      <c r="G113" s="289"/>
      <c r="H113" s="290"/>
      <c r="J113" s="19"/>
      <c r="K113" s="19"/>
      <c r="L113" s="19"/>
      <c r="M113" s="19"/>
      <c r="N113" s="19"/>
      <c r="O113" s="19"/>
      <c r="P113" s="7"/>
      <c r="Q113" s="7"/>
    </row>
    <row r="114" spans="1:51" ht="63.6" customHeight="1" thickTop="1">
      <c r="A114" s="291" t="s">
        <v>140</v>
      </c>
      <c r="B114" s="291"/>
      <c r="C114" s="291"/>
      <c r="D114" s="291"/>
      <c r="E114" s="291"/>
      <c r="F114" s="291"/>
      <c r="G114" s="291"/>
      <c r="H114" s="291"/>
      <c r="I114" s="18"/>
      <c r="K114" s="24"/>
      <c r="L114" s="24"/>
      <c r="M114" s="24"/>
      <c r="N114" s="24"/>
      <c r="O114" s="24"/>
      <c r="P114" s="24"/>
      <c r="Q114" s="7"/>
      <c r="R114" s="7"/>
    </row>
    <row r="115" spans="1:51" s="26" customFormat="1" ht="121.15" customHeight="1">
      <c r="A115" s="292"/>
      <c r="B115" s="293"/>
      <c r="C115" s="293"/>
      <c r="D115" s="293"/>
      <c r="E115" s="293"/>
      <c r="F115" s="293"/>
      <c r="G115" s="293"/>
      <c r="H115" s="294"/>
      <c r="J115" s="11"/>
      <c r="K115" s="11"/>
      <c r="L115" s="11"/>
      <c r="M115" s="11"/>
      <c r="N115" s="11"/>
      <c r="O115" s="11"/>
      <c r="P115" s="11"/>
      <c r="Q115" s="11"/>
    </row>
    <row r="116" spans="1:51" s="27" customFormat="1" ht="15.6" customHeight="1">
      <c r="A116" s="28"/>
      <c r="B116" s="28"/>
      <c r="C116" s="28"/>
      <c r="D116" s="28"/>
      <c r="E116" s="28"/>
      <c r="F116" s="28"/>
      <c r="G116" s="28"/>
      <c r="H116" s="28"/>
      <c r="J116" s="9"/>
      <c r="K116" s="7"/>
      <c r="L116" s="7"/>
      <c r="M116" s="7"/>
      <c r="N116" s="7"/>
      <c r="O116" s="7"/>
      <c r="P116" s="7"/>
      <c r="Q116" s="7"/>
    </row>
    <row r="117" spans="1:51" ht="25.9" customHeight="1">
      <c r="A117" s="211" t="s">
        <v>249</v>
      </c>
      <c r="B117" s="30"/>
      <c r="C117" s="30"/>
      <c r="D117" s="30"/>
      <c r="E117" s="30"/>
      <c r="F117" s="30"/>
      <c r="G117" s="30"/>
      <c r="H117" s="30"/>
      <c r="N117" s="7"/>
      <c r="O117" s="7"/>
      <c r="P117" s="7"/>
      <c r="Q117" s="7"/>
      <c r="R117" s="7"/>
    </row>
    <row r="118" spans="1:51" ht="84" customHeight="1">
      <c r="A118" s="286" t="s">
        <v>250</v>
      </c>
      <c r="B118" s="286"/>
      <c r="C118" s="286"/>
      <c r="D118" s="286"/>
      <c r="E118" s="287"/>
      <c r="F118" s="287"/>
      <c r="G118" s="287"/>
      <c r="H118" s="287"/>
      <c r="N118" s="7"/>
      <c r="O118" s="7"/>
      <c r="P118" s="7"/>
      <c r="Q118" s="7"/>
      <c r="R118" s="7"/>
    </row>
    <row r="119" spans="1:51" ht="20.45" hidden="1" customHeight="1">
      <c r="A119" s="12"/>
      <c r="B119" s="12"/>
      <c r="C119" s="98" t="s">
        <v>60</v>
      </c>
      <c r="D119" s="99"/>
      <c r="E119" s="100" t="s">
        <v>37</v>
      </c>
      <c r="F119" s="101" t="s">
        <v>31</v>
      </c>
    </row>
    <row r="120" spans="1:51" ht="20.45" hidden="1" customHeight="1">
      <c r="A120" s="12"/>
      <c r="B120" s="12"/>
      <c r="C120" s="98" t="s">
        <v>61</v>
      </c>
      <c r="D120" s="99"/>
      <c r="E120" s="100" t="s">
        <v>32</v>
      </c>
      <c r="F120" s="101" t="s">
        <v>25</v>
      </c>
    </row>
    <row r="121" spans="1:51" ht="20.45" hidden="1" customHeight="1">
      <c r="A121" s="12"/>
      <c r="B121" s="12"/>
      <c r="C121" s="98" t="s">
        <v>62</v>
      </c>
      <c r="D121" s="99"/>
      <c r="E121" s="100" t="s">
        <v>33</v>
      </c>
      <c r="F121" s="101" t="s">
        <v>26</v>
      </c>
    </row>
    <row r="122" spans="1:51" ht="20.45" hidden="1" customHeight="1">
      <c r="A122" s="12"/>
      <c r="B122" s="12"/>
      <c r="C122" s="98" t="s">
        <v>63</v>
      </c>
      <c r="D122" s="99"/>
      <c r="E122" s="100" t="s">
        <v>34</v>
      </c>
      <c r="F122" s="101" t="s">
        <v>27</v>
      </c>
    </row>
    <row r="123" spans="1:51" ht="20.45" hidden="1" customHeight="1">
      <c r="A123" s="12"/>
      <c r="B123" s="12"/>
      <c r="C123" s="98" t="s">
        <v>64</v>
      </c>
      <c r="D123" s="99"/>
      <c r="E123" s="100" t="s">
        <v>35</v>
      </c>
      <c r="F123" s="101" t="s">
        <v>28</v>
      </c>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row>
    <row r="124" spans="1:51" ht="20.45" hidden="1" customHeight="1">
      <c r="A124" s="12"/>
      <c r="B124" s="12"/>
      <c r="C124" s="98" t="s">
        <v>65</v>
      </c>
      <c r="D124" s="99"/>
      <c r="E124" s="100" t="s">
        <v>38</v>
      </c>
      <c r="F124" s="101" t="s">
        <v>29</v>
      </c>
    </row>
    <row r="125" spans="1:51" ht="20.45" hidden="1" customHeight="1">
      <c r="A125" s="12"/>
      <c r="B125" s="12"/>
      <c r="C125" s="98" t="s">
        <v>66</v>
      </c>
      <c r="D125" s="99"/>
      <c r="E125" s="100" t="s">
        <v>36</v>
      </c>
      <c r="F125" s="101"/>
    </row>
    <row r="126" spans="1:51" ht="20.45" hidden="1" customHeight="1">
      <c r="C126" s="101" t="s">
        <v>67</v>
      </c>
      <c r="D126" s="101"/>
      <c r="E126" s="101" t="s">
        <v>72</v>
      </c>
      <c r="F126" s="101"/>
    </row>
    <row r="127" spans="1:51" ht="20.45" hidden="1" customHeight="1">
      <c r="E127" s="100" t="s">
        <v>230</v>
      </c>
    </row>
    <row r="128" spans="1:51" ht="20.45" customHeight="1"/>
  </sheetData>
  <sheetProtection formatCells="0" formatColumns="0" formatRows="0"/>
  <dataConsolidate/>
  <mergeCells count="112">
    <mergeCell ref="A15:B15"/>
    <mergeCell ref="C15:H15"/>
    <mergeCell ref="A16:H16"/>
    <mergeCell ref="A79:C79"/>
    <mergeCell ref="D79:H79"/>
    <mergeCell ref="A41:B42"/>
    <mergeCell ref="C41:H42"/>
    <mergeCell ref="A55:C55"/>
    <mergeCell ref="D55:E55"/>
    <mergeCell ref="A56:C56"/>
    <mergeCell ref="D56:E56"/>
    <mergeCell ref="A57:C57"/>
    <mergeCell ref="A53:C54"/>
    <mergeCell ref="D53:E54"/>
    <mergeCell ref="F53:F54"/>
    <mergeCell ref="G53:G54"/>
    <mergeCell ref="H53:H54"/>
    <mergeCell ref="A74:H74"/>
    <mergeCell ref="A63:H63"/>
    <mergeCell ref="A66:H66"/>
    <mergeCell ref="D76:H76"/>
    <mergeCell ref="A77:C77"/>
    <mergeCell ref="D77:H77"/>
    <mergeCell ref="A78:C78"/>
    <mergeCell ref="A1:H1"/>
    <mergeCell ref="F5:H5"/>
    <mergeCell ref="A6:B6"/>
    <mergeCell ref="C6:H6"/>
    <mergeCell ref="A12:B14"/>
    <mergeCell ref="A7:B7"/>
    <mergeCell ref="C7:H7"/>
    <mergeCell ref="A8:B8"/>
    <mergeCell ref="C8:H8"/>
    <mergeCell ref="A9:B10"/>
    <mergeCell ref="C9:H9"/>
    <mergeCell ref="C10:H10"/>
    <mergeCell ref="A11:B11"/>
    <mergeCell ref="C11:H11"/>
    <mergeCell ref="D57:E57"/>
    <mergeCell ref="A58:C58"/>
    <mergeCell ref="D58:E58"/>
    <mergeCell ref="A59:C59"/>
    <mergeCell ref="D59:E59"/>
    <mergeCell ref="A69:H69"/>
    <mergeCell ref="A71:H71"/>
    <mergeCell ref="A72:H72"/>
    <mergeCell ref="B65:H65"/>
    <mergeCell ref="A80:C80"/>
    <mergeCell ref="D80:H80"/>
    <mergeCell ref="A76:C76"/>
    <mergeCell ref="A52:H52"/>
    <mergeCell ref="A22:H22"/>
    <mergeCell ref="A23:B24"/>
    <mergeCell ref="C23:H24"/>
    <mergeCell ref="A31:C31"/>
    <mergeCell ref="D31:E31"/>
    <mergeCell ref="A40:C40"/>
    <mergeCell ref="D40:E40"/>
    <mergeCell ref="A32:B33"/>
    <mergeCell ref="C32:H33"/>
    <mergeCell ref="A25:B30"/>
    <mergeCell ref="C25:H30"/>
    <mergeCell ref="A34:B39"/>
    <mergeCell ref="C34:H39"/>
    <mergeCell ref="A43:B48"/>
    <mergeCell ref="C43:H48"/>
    <mergeCell ref="A68:H68"/>
    <mergeCell ref="D78:H78"/>
    <mergeCell ref="A75:C75"/>
    <mergeCell ref="D75:H75"/>
    <mergeCell ref="B64:H64"/>
    <mergeCell ref="A105:C105"/>
    <mergeCell ref="E105:G105"/>
    <mergeCell ref="A106:H106"/>
    <mergeCell ref="A109:H109"/>
    <mergeCell ref="A110:H110"/>
    <mergeCell ref="A103:H103"/>
    <mergeCell ref="A104:C104"/>
    <mergeCell ref="E104:G104"/>
    <mergeCell ref="A97:C97"/>
    <mergeCell ref="E97:G97"/>
    <mergeCell ref="A98:C98"/>
    <mergeCell ref="E98:G98"/>
    <mergeCell ref="A99:C99"/>
    <mergeCell ref="E99:G99"/>
    <mergeCell ref="A100:C100"/>
    <mergeCell ref="E100:G100"/>
    <mergeCell ref="A101:H101"/>
    <mergeCell ref="A118:D118"/>
    <mergeCell ref="E118:H118"/>
    <mergeCell ref="A113:H113"/>
    <mergeCell ref="A114:H114"/>
    <mergeCell ref="A115:H115"/>
    <mergeCell ref="A60:H60"/>
    <mergeCell ref="E88:G88"/>
    <mergeCell ref="A96:C96"/>
    <mergeCell ref="E96:G96"/>
    <mergeCell ref="A89:C89"/>
    <mergeCell ref="E89:G89"/>
    <mergeCell ref="A90:C90"/>
    <mergeCell ref="E90:G90"/>
    <mergeCell ref="A91:C91"/>
    <mergeCell ref="E91:G91"/>
    <mergeCell ref="A92:H92"/>
    <mergeCell ref="A93:C93"/>
    <mergeCell ref="A94:H94"/>
    <mergeCell ref="A95:C95"/>
    <mergeCell ref="E95:G95"/>
    <mergeCell ref="A83:H83"/>
    <mergeCell ref="A84:H84"/>
    <mergeCell ref="A87:H87"/>
    <mergeCell ref="A88:C88"/>
  </mergeCells>
  <phoneticPr fontId="3"/>
  <dataValidations count="6">
    <dataValidation allowBlank="1" showInputMessage="1" showErrorMessage="1" prompt="自動入力されます_x000a_" sqref="D14"/>
    <dataValidation type="list" allowBlank="1" showInputMessage="1" showErrorMessage="1" sqref="D88:D91 H88:H90 D95:D100 H95:H100 H104:H105 D104:D105">
      <formula1>"○"</formula1>
    </dataValidation>
    <dataValidation type="list" allowBlank="1" showInputMessage="1" showErrorMessage="1" sqref="F31 F40">
      <formula1>$E$121:$E$128</formula1>
    </dataValidation>
    <dataValidation type="list" allowBlank="1" showInputMessage="1" showErrorMessage="1" sqref="M43:M48 M25:M31 M34:M40">
      <formula1>$A$121:$A$127</formula1>
    </dataValidation>
    <dataValidation type="list" allowBlank="1" showInputMessage="1" showErrorMessage="1" sqref="F55:F59">
      <formula1>$E$119:$E$127</formula1>
    </dataValidation>
    <dataValidation type="list" allowBlank="1" showInputMessage="1" showErrorMessage="1" sqref="M55:M59">
      <formula1>$A$117:$A$120</formula1>
    </dataValidation>
  </dataValidations>
  <printOptions horizontalCentered="1"/>
  <pageMargins left="0.70866141732283472" right="0.70866141732283472" top="0.74803149606299213" bottom="0.35433070866141736" header="0.31496062992125984" footer="0.31496062992125984"/>
  <pageSetup paperSize="9" scale="56" fitToHeight="0" orientation="portrait" r:id="rId1"/>
  <rowBreaks count="3" manualBreakCount="3">
    <brk id="31" max="8" man="1"/>
    <brk id="70" max="8" man="1"/>
    <brk id="9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190500</xdr:colOff>
                    <xdr:row>117</xdr:row>
                    <xdr:rowOff>219075</xdr:rowOff>
                  </from>
                  <to>
                    <xdr:col>7</xdr:col>
                    <xdr:colOff>352425</xdr:colOff>
                    <xdr:row>117</xdr:row>
                    <xdr:rowOff>828675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様式第１号!$AB$3:$AB$28</xm:f>
          </x14:formula1>
          <xm:sqref>C8:H8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BB53"/>
  <sheetViews>
    <sheetView showGridLines="0" view="pageBreakPreview" zoomScaleNormal="100" zoomScaleSheetLayoutView="100" workbookViewId="0">
      <selection activeCell="AG3" sqref="AG3:BA3"/>
    </sheetView>
  </sheetViews>
  <sheetFormatPr defaultColWidth="9" defaultRowHeight="13.5"/>
  <cols>
    <col min="1" max="180" width="1.625" customWidth="1"/>
  </cols>
  <sheetData>
    <row r="1" spans="1:54" s="180" customFormat="1">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row>
    <row r="2" spans="1:54" s="180" customForma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row>
    <row r="3" spans="1:54" s="180" customForma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7" t="s">
        <v>248</v>
      </c>
      <c r="AG3" s="387">
        <f>様式第１号!C23</f>
        <v>0</v>
      </c>
      <c r="AH3" s="387"/>
      <c r="AI3" s="387"/>
      <c r="AJ3" s="387"/>
      <c r="AK3" s="387"/>
      <c r="AL3" s="387"/>
      <c r="AM3" s="387"/>
      <c r="AN3" s="387"/>
      <c r="AO3" s="387"/>
      <c r="AP3" s="387"/>
      <c r="AQ3" s="387"/>
      <c r="AR3" s="387"/>
      <c r="AS3" s="387"/>
      <c r="AT3" s="387"/>
      <c r="AU3" s="387"/>
      <c r="AV3" s="387"/>
      <c r="AW3" s="387"/>
      <c r="AX3" s="387"/>
      <c r="AY3" s="387"/>
      <c r="AZ3" s="387"/>
      <c r="BA3" s="387"/>
      <c r="BB3" s="186"/>
    </row>
    <row r="4" spans="1:54" s="180" customForma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row>
    <row r="5" spans="1:54" s="180" customFormat="1">
      <c r="A5" s="388" t="s">
        <v>247</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row>
    <row r="6" spans="1:54" s="180" customFormat="1">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row>
    <row r="7" spans="1:54" s="180" customFormat="1">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row>
    <row r="8" spans="1:54" s="180" customFormat="1">
      <c r="A8" s="181"/>
      <c r="B8" s="181" t="s">
        <v>246</v>
      </c>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row>
    <row r="9" spans="1:54" s="180" customFormat="1">
      <c r="A9" s="181"/>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7" t="s">
        <v>245</v>
      </c>
    </row>
    <row r="10" spans="1:54" s="180" customFormat="1">
      <c r="A10" s="181"/>
      <c r="B10" s="186"/>
      <c r="C10" s="186"/>
      <c r="D10" s="380" t="s">
        <v>240</v>
      </c>
      <c r="E10" s="381"/>
      <c r="F10" s="381"/>
      <c r="G10" s="381"/>
      <c r="H10" s="381"/>
      <c r="I10" s="381"/>
      <c r="J10" s="381"/>
      <c r="K10" s="381"/>
      <c r="L10" s="381"/>
      <c r="M10" s="381"/>
      <c r="N10" s="381"/>
      <c r="O10" s="381"/>
      <c r="P10" s="381"/>
      <c r="Q10" s="381"/>
      <c r="R10" s="382"/>
      <c r="S10" s="380" t="s">
        <v>239</v>
      </c>
      <c r="T10" s="381"/>
      <c r="U10" s="381"/>
      <c r="V10" s="381"/>
      <c r="W10" s="381"/>
      <c r="X10" s="381"/>
      <c r="Y10" s="381"/>
      <c r="Z10" s="381"/>
      <c r="AA10" s="381"/>
      <c r="AB10" s="381"/>
      <c r="AC10" s="381"/>
      <c r="AD10" s="381"/>
      <c r="AE10" s="381"/>
      <c r="AF10" s="381"/>
      <c r="AG10" s="381"/>
      <c r="AH10" s="381"/>
      <c r="AI10" s="382"/>
      <c r="AJ10" s="380" t="s">
        <v>238</v>
      </c>
      <c r="AK10" s="381"/>
      <c r="AL10" s="381"/>
      <c r="AM10" s="381"/>
      <c r="AN10" s="381"/>
      <c r="AO10" s="381"/>
      <c r="AP10" s="381"/>
      <c r="AQ10" s="381"/>
      <c r="AR10" s="381"/>
      <c r="AS10" s="381"/>
      <c r="AT10" s="381"/>
      <c r="AU10" s="381"/>
      <c r="AV10" s="381"/>
      <c r="AW10" s="381"/>
      <c r="AX10" s="381"/>
      <c r="AY10" s="381"/>
      <c r="AZ10" s="381"/>
      <c r="BA10" s="381"/>
      <c r="BB10" s="382"/>
    </row>
    <row r="11" spans="1:54" s="180" customFormat="1">
      <c r="A11" s="181"/>
      <c r="B11" s="181"/>
      <c r="C11" s="181"/>
      <c r="D11" s="203"/>
      <c r="E11" s="202"/>
      <c r="F11" s="202"/>
      <c r="G11" s="202"/>
      <c r="H11" s="202"/>
      <c r="I11" s="202"/>
      <c r="J11" s="202"/>
      <c r="K11" s="202"/>
      <c r="L11" s="202"/>
      <c r="M11" s="202"/>
      <c r="N11" s="202"/>
      <c r="O11" s="202"/>
      <c r="P11" s="202"/>
      <c r="Q11" s="202"/>
      <c r="R11" s="201"/>
      <c r="S11" s="374"/>
      <c r="T11" s="375"/>
      <c r="U11" s="375"/>
      <c r="V11" s="375"/>
      <c r="W11" s="375"/>
      <c r="X11" s="375"/>
      <c r="Y11" s="375"/>
      <c r="Z11" s="375"/>
      <c r="AA11" s="375"/>
      <c r="AB11" s="375"/>
      <c r="AC11" s="375"/>
      <c r="AD11" s="375"/>
      <c r="AE11" s="375"/>
      <c r="AF11" s="375"/>
      <c r="AG11" s="375"/>
      <c r="AH11" s="375"/>
      <c r="AI11" s="376"/>
      <c r="AJ11" s="384"/>
      <c r="AK11" s="385"/>
      <c r="AL11" s="385"/>
      <c r="AM11" s="385"/>
      <c r="AN11" s="385"/>
      <c r="AO11" s="385"/>
      <c r="AP11" s="385"/>
      <c r="AQ11" s="385"/>
      <c r="AR11" s="385"/>
      <c r="AS11" s="385"/>
      <c r="AT11" s="385"/>
      <c r="AU11" s="385"/>
      <c r="AV11" s="385"/>
      <c r="AW11" s="385"/>
      <c r="AX11" s="385"/>
      <c r="AY11" s="385"/>
      <c r="AZ11" s="385"/>
      <c r="BA11" s="385"/>
      <c r="BB11" s="386"/>
    </row>
    <row r="12" spans="1:54" s="180" customFormat="1">
      <c r="A12" s="181"/>
      <c r="B12" s="181"/>
      <c r="C12" s="181"/>
      <c r="D12" s="200" t="s">
        <v>244</v>
      </c>
      <c r="E12" s="206"/>
      <c r="F12" s="206"/>
      <c r="G12" s="206"/>
      <c r="H12" s="206"/>
      <c r="I12" s="206"/>
      <c r="J12" s="206"/>
      <c r="K12" s="206"/>
      <c r="L12" s="206"/>
      <c r="M12" s="206"/>
      <c r="N12" s="206"/>
      <c r="O12" s="206"/>
      <c r="P12" s="206"/>
      <c r="Q12" s="206"/>
      <c r="R12" s="205"/>
      <c r="S12" s="374"/>
      <c r="T12" s="375"/>
      <c r="U12" s="375"/>
      <c r="V12" s="375"/>
      <c r="W12" s="375"/>
      <c r="X12" s="375"/>
      <c r="Y12" s="375"/>
      <c r="Z12" s="375"/>
      <c r="AA12" s="375"/>
      <c r="AB12" s="375"/>
      <c r="AC12" s="375"/>
      <c r="AD12" s="375"/>
      <c r="AE12" s="375"/>
      <c r="AF12" s="375"/>
      <c r="AG12" s="375"/>
      <c r="AH12" s="375"/>
      <c r="AI12" s="376"/>
      <c r="AJ12" s="374"/>
      <c r="AK12" s="375"/>
      <c r="AL12" s="375"/>
      <c r="AM12" s="375"/>
      <c r="AN12" s="375"/>
      <c r="AO12" s="375"/>
      <c r="AP12" s="375"/>
      <c r="AQ12" s="375"/>
      <c r="AR12" s="375"/>
      <c r="AS12" s="375"/>
      <c r="AT12" s="375"/>
      <c r="AU12" s="375"/>
      <c r="AV12" s="375"/>
      <c r="AW12" s="375"/>
      <c r="AX12" s="375"/>
      <c r="AY12" s="375"/>
      <c r="AZ12" s="375"/>
      <c r="BA12" s="375"/>
      <c r="BB12" s="376"/>
    </row>
    <row r="13" spans="1:54" s="180" customFormat="1">
      <c r="A13" s="181"/>
      <c r="B13" s="181"/>
      <c r="C13" s="181"/>
      <c r="D13" s="200"/>
      <c r="E13" s="206"/>
      <c r="F13" s="206"/>
      <c r="G13" s="206"/>
      <c r="H13" s="206"/>
      <c r="I13" s="206"/>
      <c r="J13" s="206"/>
      <c r="K13" s="206"/>
      <c r="L13" s="206"/>
      <c r="M13" s="206"/>
      <c r="N13" s="206"/>
      <c r="O13" s="206"/>
      <c r="P13" s="206"/>
      <c r="Q13" s="206"/>
      <c r="R13" s="205"/>
      <c r="S13" s="374"/>
      <c r="T13" s="375"/>
      <c r="U13" s="375"/>
      <c r="V13" s="375"/>
      <c r="W13" s="375"/>
      <c r="X13" s="375"/>
      <c r="Y13" s="375"/>
      <c r="Z13" s="375"/>
      <c r="AA13" s="375"/>
      <c r="AB13" s="375"/>
      <c r="AC13" s="375"/>
      <c r="AD13" s="375"/>
      <c r="AE13" s="375"/>
      <c r="AF13" s="375"/>
      <c r="AG13" s="375"/>
      <c r="AH13" s="375"/>
      <c r="AI13" s="376"/>
      <c r="AJ13" s="374"/>
      <c r="AK13" s="375"/>
      <c r="AL13" s="375"/>
      <c r="AM13" s="375"/>
      <c r="AN13" s="375"/>
      <c r="AO13" s="375"/>
      <c r="AP13" s="375"/>
      <c r="AQ13" s="375"/>
      <c r="AR13" s="375"/>
      <c r="AS13" s="375"/>
      <c r="AT13" s="375"/>
      <c r="AU13" s="375"/>
      <c r="AV13" s="375"/>
      <c r="AW13" s="375"/>
      <c r="AX13" s="375"/>
      <c r="AY13" s="375"/>
      <c r="AZ13" s="375"/>
      <c r="BA13" s="375"/>
      <c r="BB13" s="376"/>
    </row>
    <row r="14" spans="1:54" s="180" customFormat="1">
      <c r="A14" s="181"/>
      <c r="B14" s="181"/>
      <c r="C14" s="181"/>
      <c r="D14" s="200" t="s">
        <v>243</v>
      </c>
      <c r="E14" s="206"/>
      <c r="F14" s="206"/>
      <c r="G14" s="206"/>
      <c r="H14" s="206"/>
      <c r="I14" s="206"/>
      <c r="J14" s="206"/>
      <c r="K14" s="206"/>
      <c r="L14" s="206"/>
      <c r="M14" s="206"/>
      <c r="N14" s="206"/>
      <c r="O14" s="206"/>
      <c r="P14" s="206"/>
      <c r="Q14" s="206"/>
      <c r="R14" s="205"/>
      <c r="S14" s="374"/>
      <c r="T14" s="375"/>
      <c r="U14" s="375"/>
      <c r="V14" s="375"/>
      <c r="W14" s="375"/>
      <c r="X14" s="375"/>
      <c r="Y14" s="375"/>
      <c r="Z14" s="375"/>
      <c r="AA14" s="375"/>
      <c r="AB14" s="375"/>
      <c r="AC14" s="375"/>
      <c r="AD14" s="375"/>
      <c r="AE14" s="375"/>
      <c r="AF14" s="375"/>
      <c r="AG14" s="375"/>
      <c r="AH14" s="375"/>
      <c r="AI14" s="376"/>
      <c r="AJ14" s="374"/>
      <c r="AK14" s="375"/>
      <c r="AL14" s="375"/>
      <c r="AM14" s="375"/>
      <c r="AN14" s="375"/>
      <c r="AO14" s="375"/>
      <c r="AP14" s="375"/>
      <c r="AQ14" s="375"/>
      <c r="AR14" s="375"/>
      <c r="AS14" s="375"/>
      <c r="AT14" s="375"/>
      <c r="AU14" s="375"/>
      <c r="AV14" s="375"/>
      <c r="AW14" s="375"/>
      <c r="AX14" s="375"/>
      <c r="AY14" s="375"/>
      <c r="AZ14" s="375"/>
      <c r="BA14" s="375"/>
      <c r="BB14" s="376"/>
    </row>
    <row r="15" spans="1:54" s="180" customFormat="1">
      <c r="A15" s="181"/>
      <c r="B15" s="181"/>
      <c r="C15" s="181"/>
      <c r="D15" s="199"/>
      <c r="E15" s="181"/>
      <c r="F15" s="181"/>
      <c r="G15" s="181"/>
      <c r="H15" s="181"/>
      <c r="I15" s="181"/>
      <c r="J15" s="181"/>
      <c r="K15" s="181"/>
      <c r="L15" s="181"/>
      <c r="M15" s="181"/>
      <c r="N15" s="181"/>
      <c r="O15" s="181"/>
      <c r="P15" s="181"/>
      <c r="Q15" s="181"/>
      <c r="R15" s="196"/>
      <c r="S15" s="374"/>
      <c r="T15" s="375"/>
      <c r="U15" s="375"/>
      <c r="V15" s="375"/>
      <c r="W15" s="375"/>
      <c r="X15" s="375"/>
      <c r="Y15" s="375"/>
      <c r="Z15" s="375"/>
      <c r="AA15" s="375"/>
      <c r="AB15" s="375"/>
      <c r="AC15" s="375"/>
      <c r="AD15" s="375"/>
      <c r="AE15" s="375"/>
      <c r="AF15" s="375"/>
      <c r="AG15" s="375"/>
      <c r="AH15" s="375"/>
      <c r="AI15" s="376"/>
      <c r="AJ15" s="374"/>
      <c r="AK15" s="375"/>
      <c r="AL15" s="375"/>
      <c r="AM15" s="375"/>
      <c r="AN15" s="375"/>
      <c r="AO15" s="375"/>
      <c r="AP15" s="375"/>
      <c r="AQ15" s="375"/>
      <c r="AR15" s="375"/>
      <c r="AS15" s="375"/>
      <c r="AT15" s="375"/>
      <c r="AU15" s="375"/>
      <c r="AV15" s="375"/>
      <c r="AW15" s="375"/>
      <c r="AX15" s="375"/>
      <c r="AY15" s="375"/>
      <c r="AZ15" s="375"/>
      <c r="BA15" s="375"/>
      <c r="BB15" s="376"/>
    </row>
    <row r="16" spans="1:54" s="180" customFormat="1">
      <c r="A16" s="181"/>
      <c r="B16" s="181"/>
      <c r="C16" s="181"/>
      <c r="D16" s="199"/>
      <c r="E16" s="181"/>
      <c r="F16" s="181"/>
      <c r="G16" s="181"/>
      <c r="H16" s="181"/>
      <c r="I16" s="181"/>
      <c r="J16" s="181"/>
      <c r="K16" s="181"/>
      <c r="L16" s="181"/>
      <c r="M16" s="181"/>
      <c r="N16" s="181"/>
      <c r="O16" s="181"/>
      <c r="P16" s="181"/>
      <c r="Q16" s="181"/>
      <c r="R16" s="196"/>
      <c r="S16" s="374"/>
      <c r="T16" s="375"/>
      <c r="U16" s="375"/>
      <c r="V16" s="375"/>
      <c r="W16" s="375"/>
      <c r="X16" s="375"/>
      <c r="Y16" s="375"/>
      <c r="Z16" s="375"/>
      <c r="AA16" s="375"/>
      <c r="AB16" s="375"/>
      <c r="AC16" s="375"/>
      <c r="AD16" s="375"/>
      <c r="AE16" s="375"/>
      <c r="AF16" s="375"/>
      <c r="AG16" s="375"/>
      <c r="AH16" s="375"/>
      <c r="AI16" s="376"/>
      <c r="AJ16" s="374"/>
      <c r="AK16" s="375"/>
      <c r="AL16" s="375"/>
      <c r="AM16" s="375"/>
      <c r="AN16" s="375"/>
      <c r="AO16" s="375"/>
      <c r="AP16" s="375"/>
      <c r="AQ16" s="375"/>
      <c r="AR16" s="375"/>
      <c r="AS16" s="375"/>
      <c r="AT16" s="375"/>
      <c r="AU16" s="375"/>
      <c r="AV16" s="375"/>
      <c r="AW16" s="375"/>
      <c r="AX16" s="375"/>
      <c r="AY16" s="375"/>
      <c r="AZ16" s="375"/>
      <c r="BA16" s="375"/>
      <c r="BB16" s="376"/>
    </row>
    <row r="17" spans="1:54" s="180" customFormat="1">
      <c r="A17" s="181"/>
      <c r="B17" s="181"/>
      <c r="C17" s="181"/>
      <c r="D17" s="199"/>
      <c r="E17" s="181"/>
      <c r="F17" s="181"/>
      <c r="G17" s="181"/>
      <c r="H17" s="181"/>
      <c r="I17" s="181"/>
      <c r="J17" s="181"/>
      <c r="K17" s="181"/>
      <c r="L17" s="181"/>
      <c r="M17" s="181"/>
      <c r="N17" s="181"/>
      <c r="O17" s="181"/>
      <c r="P17" s="181"/>
      <c r="Q17" s="181"/>
      <c r="R17" s="196"/>
      <c r="S17" s="374"/>
      <c r="T17" s="375"/>
      <c r="U17" s="375"/>
      <c r="V17" s="375"/>
      <c r="W17" s="375"/>
      <c r="X17" s="375"/>
      <c r="Y17" s="375"/>
      <c r="Z17" s="375"/>
      <c r="AA17" s="375"/>
      <c r="AB17" s="375"/>
      <c r="AC17" s="375"/>
      <c r="AD17" s="375"/>
      <c r="AE17" s="375"/>
      <c r="AF17" s="375"/>
      <c r="AG17" s="375"/>
      <c r="AH17" s="375"/>
      <c r="AI17" s="376"/>
      <c r="AJ17" s="374"/>
      <c r="AK17" s="375"/>
      <c r="AL17" s="375"/>
      <c r="AM17" s="375"/>
      <c r="AN17" s="375"/>
      <c r="AO17" s="375"/>
      <c r="AP17" s="375"/>
      <c r="AQ17" s="375"/>
      <c r="AR17" s="375"/>
      <c r="AS17" s="375"/>
      <c r="AT17" s="375"/>
      <c r="AU17" s="375"/>
      <c r="AV17" s="375"/>
      <c r="AW17" s="375"/>
      <c r="AX17" s="375"/>
      <c r="AY17" s="375"/>
      <c r="AZ17" s="375"/>
      <c r="BA17" s="375"/>
      <c r="BB17" s="376"/>
    </row>
    <row r="18" spans="1:54" s="180" customFormat="1">
      <c r="A18" s="181"/>
      <c r="B18" s="181"/>
      <c r="C18" s="181"/>
      <c r="D18" s="199"/>
      <c r="E18" s="181"/>
      <c r="F18" s="181"/>
      <c r="G18" s="181"/>
      <c r="H18" s="181"/>
      <c r="I18" s="181"/>
      <c r="J18" s="181"/>
      <c r="K18" s="181"/>
      <c r="L18" s="181"/>
      <c r="M18" s="181"/>
      <c r="N18" s="181"/>
      <c r="O18" s="181"/>
      <c r="P18" s="181"/>
      <c r="Q18" s="181"/>
      <c r="R18" s="196"/>
      <c r="S18" s="374"/>
      <c r="T18" s="375"/>
      <c r="U18" s="375"/>
      <c r="V18" s="375"/>
      <c r="W18" s="375"/>
      <c r="X18" s="375"/>
      <c r="Y18" s="375"/>
      <c r="Z18" s="375"/>
      <c r="AA18" s="375"/>
      <c r="AB18" s="375"/>
      <c r="AC18" s="375"/>
      <c r="AD18" s="375"/>
      <c r="AE18" s="375"/>
      <c r="AF18" s="375"/>
      <c r="AG18" s="375"/>
      <c r="AH18" s="375"/>
      <c r="AI18" s="376"/>
      <c r="AJ18" s="374"/>
      <c r="AK18" s="375"/>
      <c r="AL18" s="375"/>
      <c r="AM18" s="375"/>
      <c r="AN18" s="375"/>
      <c r="AO18" s="375"/>
      <c r="AP18" s="375"/>
      <c r="AQ18" s="375"/>
      <c r="AR18" s="375"/>
      <c r="AS18" s="375"/>
      <c r="AT18" s="375"/>
      <c r="AU18" s="375"/>
      <c r="AV18" s="375"/>
      <c r="AW18" s="375"/>
      <c r="AX18" s="375"/>
      <c r="AY18" s="375"/>
      <c r="AZ18" s="375"/>
      <c r="BA18" s="375"/>
      <c r="BB18" s="376"/>
    </row>
    <row r="19" spans="1:54" s="180" customFormat="1">
      <c r="A19" s="181"/>
      <c r="B19" s="181"/>
      <c r="C19" s="181"/>
      <c r="D19" s="199"/>
      <c r="E19" s="181"/>
      <c r="F19" s="181"/>
      <c r="G19" s="181"/>
      <c r="H19" s="181"/>
      <c r="I19" s="181"/>
      <c r="J19" s="181"/>
      <c r="K19" s="181"/>
      <c r="L19" s="181"/>
      <c r="M19" s="181"/>
      <c r="N19" s="181"/>
      <c r="O19" s="181"/>
      <c r="P19" s="181"/>
      <c r="Q19" s="181"/>
      <c r="R19" s="196"/>
      <c r="S19" s="374"/>
      <c r="T19" s="375"/>
      <c r="U19" s="375"/>
      <c r="V19" s="375"/>
      <c r="W19" s="375"/>
      <c r="X19" s="375"/>
      <c r="Y19" s="375"/>
      <c r="Z19" s="375"/>
      <c r="AA19" s="375"/>
      <c r="AB19" s="375"/>
      <c r="AC19" s="375"/>
      <c r="AD19" s="375"/>
      <c r="AE19" s="375"/>
      <c r="AF19" s="375"/>
      <c r="AG19" s="375"/>
      <c r="AH19" s="375"/>
      <c r="AI19" s="376"/>
      <c r="AJ19" s="374"/>
      <c r="AK19" s="375"/>
      <c r="AL19" s="375"/>
      <c r="AM19" s="375"/>
      <c r="AN19" s="375"/>
      <c r="AO19" s="375"/>
      <c r="AP19" s="375"/>
      <c r="AQ19" s="375"/>
      <c r="AR19" s="375"/>
      <c r="AS19" s="375"/>
      <c r="AT19" s="375"/>
      <c r="AU19" s="375"/>
      <c r="AV19" s="375"/>
      <c r="AW19" s="375"/>
      <c r="AX19" s="375"/>
      <c r="AY19" s="375"/>
      <c r="AZ19" s="375"/>
      <c r="BA19" s="375"/>
      <c r="BB19" s="376"/>
    </row>
    <row r="20" spans="1:54" s="180" customFormat="1">
      <c r="A20" s="181"/>
      <c r="B20" s="181"/>
      <c r="C20" s="181"/>
      <c r="D20" s="199"/>
      <c r="E20" s="181"/>
      <c r="F20" s="181"/>
      <c r="G20" s="181"/>
      <c r="H20" s="181"/>
      <c r="I20" s="181"/>
      <c r="J20" s="181"/>
      <c r="K20" s="181"/>
      <c r="L20" s="181"/>
      <c r="M20" s="181"/>
      <c r="N20" s="181"/>
      <c r="O20" s="181"/>
      <c r="P20" s="181"/>
      <c r="Q20" s="181"/>
      <c r="R20" s="196"/>
      <c r="S20" s="374"/>
      <c r="T20" s="375"/>
      <c r="U20" s="375"/>
      <c r="V20" s="375"/>
      <c r="W20" s="375"/>
      <c r="X20" s="375"/>
      <c r="Y20" s="375"/>
      <c r="Z20" s="375"/>
      <c r="AA20" s="375"/>
      <c r="AB20" s="375"/>
      <c r="AC20" s="375"/>
      <c r="AD20" s="375"/>
      <c r="AE20" s="375"/>
      <c r="AF20" s="375"/>
      <c r="AG20" s="375"/>
      <c r="AH20" s="375"/>
      <c r="AI20" s="376"/>
      <c r="AJ20" s="374"/>
      <c r="AK20" s="375"/>
      <c r="AL20" s="375"/>
      <c r="AM20" s="375"/>
      <c r="AN20" s="375"/>
      <c r="AO20" s="375"/>
      <c r="AP20" s="375"/>
      <c r="AQ20" s="375"/>
      <c r="AR20" s="375"/>
      <c r="AS20" s="375"/>
      <c r="AT20" s="375"/>
      <c r="AU20" s="375"/>
      <c r="AV20" s="375"/>
      <c r="AW20" s="375"/>
      <c r="AX20" s="375"/>
      <c r="AY20" s="375"/>
      <c r="AZ20" s="375"/>
      <c r="BA20" s="375"/>
      <c r="BB20" s="376"/>
    </row>
    <row r="21" spans="1:54" s="180" customFormat="1">
      <c r="A21" s="181"/>
      <c r="B21" s="181"/>
      <c r="C21" s="181"/>
      <c r="D21" s="199"/>
      <c r="E21" s="181"/>
      <c r="F21" s="181"/>
      <c r="G21" s="181"/>
      <c r="H21" s="181"/>
      <c r="I21" s="181"/>
      <c r="J21" s="181"/>
      <c r="K21" s="181"/>
      <c r="L21" s="181"/>
      <c r="M21" s="181"/>
      <c r="N21" s="181"/>
      <c r="O21" s="181"/>
      <c r="P21" s="181"/>
      <c r="Q21" s="181"/>
      <c r="R21" s="196"/>
      <c r="S21" s="374"/>
      <c r="T21" s="375"/>
      <c r="U21" s="375"/>
      <c r="V21" s="375"/>
      <c r="W21" s="375"/>
      <c r="X21" s="375"/>
      <c r="Y21" s="375"/>
      <c r="Z21" s="375"/>
      <c r="AA21" s="375"/>
      <c r="AB21" s="375"/>
      <c r="AC21" s="375"/>
      <c r="AD21" s="375"/>
      <c r="AE21" s="375"/>
      <c r="AF21" s="375"/>
      <c r="AG21" s="375"/>
      <c r="AH21" s="375"/>
      <c r="AI21" s="376"/>
      <c r="AJ21" s="374"/>
      <c r="AK21" s="375"/>
      <c r="AL21" s="375"/>
      <c r="AM21" s="375"/>
      <c r="AN21" s="375"/>
      <c r="AO21" s="375"/>
      <c r="AP21" s="375"/>
      <c r="AQ21" s="375"/>
      <c r="AR21" s="375"/>
      <c r="AS21" s="375"/>
      <c r="AT21" s="375"/>
      <c r="AU21" s="375"/>
      <c r="AV21" s="375"/>
      <c r="AW21" s="375"/>
      <c r="AX21" s="375"/>
      <c r="AY21" s="375"/>
      <c r="AZ21" s="375"/>
      <c r="BA21" s="375"/>
      <c r="BB21" s="376"/>
    </row>
    <row r="22" spans="1:54" s="180" customFormat="1">
      <c r="A22" s="181"/>
      <c r="B22" s="181"/>
      <c r="C22" s="181"/>
      <c r="D22" s="199"/>
      <c r="E22" s="181"/>
      <c r="F22" s="181"/>
      <c r="G22" s="181"/>
      <c r="H22" s="181"/>
      <c r="I22" s="181"/>
      <c r="J22" s="181"/>
      <c r="K22" s="181"/>
      <c r="L22" s="181"/>
      <c r="M22" s="181"/>
      <c r="N22" s="181"/>
      <c r="O22" s="181"/>
      <c r="P22" s="181"/>
      <c r="Q22" s="181"/>
      <c r="R22" s="196"/>
      <c r="S22" s="374"/>
      <c r="T22" s="375"/>
      <c r="U22" s="375"/>
      <c r="V22" s="375"/>
      <c r="W22" s="375"/>
      <c r="X22" s="375"/>
      <c r="Y22" s="375"/>
      <c r="Z22" s="375"/>
      <c r="AA22" s="375"/>
      <c r="AB22" s="375"/>
      <c r="AC22" s="375"/>
      <c r="AD22" s="375"/>
      <c r="AE22" s="375"/>
      <c r="AF22" s="375"/>
      <c r="AG22" s="375"/>
      <c r="AH22" s="375"/>
      <c r="AI22" s="376"/>
      <c r="AJ22" s="374"/>
      <c r="AK22" s="375"/>
      <c r="AL22" s="375"/>
      <c r="AM22" s="375"/>
      <c r="AN22" s="375"/>
      <c r="AO22" s="375"/>
      <c r="AP22" s="375"/>
      <c r="AQ22" s="375"/>
      <c r="AR22" s="375"/>
      <c r="AS22" s="375"/>
      <c r="AT22" s="375"/>
      <c r="AU22" s="375"/>
      <c r="AV22" s="375"/>
      <c r="AW22" s="375"/>
      <c r="AX22" s="375"/>
      <c r="AY22" s="375"/>
      <c r="AZ22" s="375"/>
      <c r="BA22" s="375"/>
      <c r="BB22" s="376"/>
    </row>
    <row r="23" spans="1:54" s="180" customFormat="1">
      <c r="A23" s="181"/>
      <c r="B23" s="181"/>
      <c r="C23" s="181"/>
      <c r="D23" s="199"/>
      <c r="E23" s="181"/>
      <c r="F23" s="181"/>
      <c r="G23" s="181"/>
      <c r="H23" s="181"/>
      <c r="I23" s="181"/>
      <c r="J23" s="181"/>
      <c r="K23" s="181"/>
      <c r="L23" s="181"/>
      <c r="M23" s="181"/>
      <c r="N23" s="181"/>
      <c r="O23" s="181"/>
      <c r="P23" s="181"/>
      <c r="Q23" s="181"/>
      <c r="R23" s="196"/>
      <c r="S23" s="374"/>
      <c r="T23" s="375"/>
      <c r="U23" s="375"/>
      <c r="V23" s="375"/>
      <c r="W23" s="375"/>
      <c r="X23" s="375"/>
      <c r="Y23" s="375"/>
      <c r="Z23" s="375"/>
      <c r="AA23" s="375"/>
      <c r="AB23" s="375"/>
      <c r="AC23" s="375"/>
      <c r="AD23" s="375"/>
      <c r="AE23" s="375"/>
      <c r="AF23" s="375"/>
      <c r="AG23" s="375"/>
      <c r="AH23" s="375"/>
      <c r="AI23" s="376"/>
      <c r="AJ23" s="374"/>
      <c r="AK23" s="375"/>
      <c r="AL23" s="375"/>
      <c r="AM23" s="375"/>
      <c r="AN23" s="375"/>
      <c r="AO23" s="375"/>
      <c r="AP23" s="375"/>
      <c r="AQ23" s="375"/>
      <c r="AR23" s="375"/>
      <c r="AS23" s="375"/>
      <c r="AT23" s="375"/>
      <c r="AU23" s="375"/>
      <c r="AV23" s="375"/>
      <c r="AW23" s="375"/>
      <c r="AX23" s="375"/>
      <c r="AY23" s="375"/>
      <c r="AZ23" s="375"/>
      <c r="BA23" s="375"/>
      <c r="BB23" s="376"/>
    </row>
    <row r="24" spans="1:54" s="180" customFormat="1">
      <c r="A24" s="181"/>
      <c r="B24" s="181"/>
      <c r="C24" s="181"/>
      <c r="D24" s="199"/>
      <c r="E24" s="181"/>
      <c r="F24" s="181"/>
      <c r="G24" s="181"/>
      <c r="H24" s="181"/>
      <c r="I24" s="181"/>
      <c r="J24" s="181"/>
      <c r="K24" s="181"/>
      <c r="L24" s="181"/>
      <c r="M24" s="181"/>
      <c r="N24" s="181"/>
      <c r="O24" s="181"/>
      <c r="P24" s="181"/>
      <c r="Q24" s="181"/>
      <c r="R24" s="196"/>
      <c r="S24" s="374"/>
      <c r="T24" s="375"/>
      <c r="U24" s="375"/>
      <c r="V24" s="375"/>
      <c r="W24" s="375"/>
      <c r="X24" s="375"/>
      <c r="Y24" s="375"/>
      <c r="Z24" s="375"/>
      <c r="AA24" s="375"/>
      <c r="AB24" s="375"/>
      <c r="AC24" s="375"/>
      <c r="AD24" s="375"/>
      <c r="AE24" s="375"/>
      <c r="AF24" s="375"/>
      <c r="AG24" s="375"/>
      <c r="AH24" s="375"/>
      <c r="AI24" s="376"/>
      <c r="AJ24" s="377"/>
      <c r="AK24" s="378"/>
      <c r="AL24" s="378"/>
      <c r="AM24" s="378"/>
      <c r="AN24" s="378"/>
      <c r="AO24" s="378"/>
      <c r="AP24" s="378"/>
      <c r="AQ24" s="378"/>
      <c r="AR24" s="378"/>
      <c r="AS24" s="378"/>
      <c r="AT24" s="378"/>
      <c r="AU24" s="378"/>
      <c r="AV24" s="378"/>
      <c r="AW24" s="378"/>
      <c r="AX24" s="378"/>
      <c r="AY24" s="378"/>
      <c r="AZ24" s="378"/>
      <c r="BA24" s="378"/>
      <c r="BB24" s="379"/>
    </row>
    <row r="25" spans="1:54" s="180" customFormat="1">
      <c r="A25" s="181"/>
      <c r="B25" s="186"/>
      <c r="C25" s="186"/>
      <c r="D25" s="380" t="s">
        <v>236</v>
      </c>
      <c r="E25" s="381"/>
      <c r="F25" s="381"/>
      <c r="G25" s="381"/>
      <c r="H25" s="381"/>
      <c r="I25" s="381"/>
      <c r="J25" s="381"/>
      <c r="K25" s="381"/>
      <c r="L25" s="381"/>
      <c r="M25" s="381"/>
      <c r="N25" s="381"/>
      <c r="O25" s="381"/>
      <c r="P25" s="381"/>
      <c r="Q25" s="381"/>
      <c r="R25" s="382"/>
      <c r="S25" s="383">
        <f>SUM(S11:AI24)</f>
        <v>0</v>
      </c>
      <c r="T25" s="383"/>
      <c r="U25" s="383"/>
      <c r="V25" s="383"/>
      <c r="W25" s="383"/>
      <c r="X25" s="383"/>
      <c r="Y25" s="383"/>
      <c r="Z25" s="383"/>
      <c r="AA25" s="383"/>
      <c r="AB25" s="383"/>
      <c r="AC25" s="383"/>
      <c r="AD25" s="383"/>
      <c r="AE25" s="383"/>
      <c r="AF25" s="383"/>
      <c r="AG25" s="383"/>
      <c r="AH25" s="383"/>
      <c r="AI25" s="383"/>
      <c r="AJ25" s="195"/>
      <c r="AK25" s="194"/>
      <c r="AL25" s="194"/>
      <c r="AM25" s="194"/>
      <c r="AN25" s="194"/>
      <c r="AO25" s="194"/>
      <c r="AP25" s="194"/>
      <c r="AQ25" s="194"/>
      <c r="AR25" s="194"/>
      <c r="AS25" s="194"/>
      <c r="AT25" s="194"/>
      <c r="AU25" s="194"/>
      <c r="AV25" s="194"/>
      <c r="AW25" s="194"/>
      <c r="AX25" s="194"/>
      <c r="AY25" s="194"/>
      <c r="AZ25" s="194"/>
      <c r="BA25" s="194"/>
      <c r="BB25" s="193"/>
    </row>
    <row r="26" spans="1:54" s="180" customFormat="1">
      <c r="A26" s="181"/>
      <c r="B26" s="186"/>
      <c r="C26" s="186"/>
      <c r="D26" s="204"/>
      <c r="E26" s="204"/>
      <c r="F26" s="204"/>
      <c r="G26" s="204"/>
      <c r="H26" s="204"/>
      <c r="I26" s="204"/>
      <c r="J26" s="204"/>
      <c r="K26" s="204"/>
      <c r="L26" s="204"/>
      <c r="M26" s="204"/>
      <c r="N26" s="204"/>
      <c r="O26" s="204"/>
      <c r="P26" s="204"/>
      <c r="Q26" s="204"/>
      <c r="R26" s="204"/>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row>
    <row r="27" spans="1:54" s="180" customFormat="1">
      <c r="A27" s="181"/>
      <c r="B27" s="181" t="s">
        <v>242</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row>
    <row r="28" spans="1:54" s="180" customFormat="1">
      <c r="A28" s="181"/>
      <c r="B28" s="181" t="s">
        <v>241</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row>
    <row r="29" spans="1:54" s="180" customFormat="1">
      <c r="A29" s="181"/>
      <c r="B29" s="186"/>
      <c r="C29" s="186"/>
      <c r="D29" s="380" t="s">
        <v>240</v>
      </c>
      <c r="E29" s="381"/>
      <c r="F29" s="381"/>
      <c r="G29" s="381"/>
      <c r="H29" s="381"/>
      <c r="I29" s="381"/>
      <c r="J29" s="381"/>
      <c r="K29" s="381"/>
      <c r="L29" s="381"/>
      <c r="M29" s="381"/>
      <c r="N29" s="381"/>
      <c r="O29" s="381"/>
      <c r="P29" s="381"/>
      <c r="Q29" s="381"/>
      <c r="R29" s="382"/>
      <c r="S29" s="380" t="s">
        <v>239</v>
      </c>
      <c r="T29" s="381"/>
      <c r="U29" s="381"/>
      <c r="V29" s="381"/>
      <c r="W29" s="381"/>
      <c r="X29" s="381"/>
      <c r="Y29" s="381"/>
      <c r="Z29" s="381"/>
      <c r="AA29" s="381"/>
      <c r="AB29" s="381"/>
      <c r="AC29" s="381"/>
      <c r="AD29" s="381"/>
      <c r="AE29" s="381"/>
      <c r="AF29" s="381"/>
      <c r="AG29" s="381"/>
      <c r="AH29" s="381"/>
      <c r="AI29" s="382"/>
      <c r="AJ29" s="380" t="s">
        <v>238</v>
      </c>
      <c r="AK29" s="381"/>
      <c r="AL29" s="381"/>
      <c r="AM29" s="381"/>
      <c r="AN29" s="381"/>
      <c r="AO29" s="381"/>
      <c r="AP29" s="381"/>
      <c r="AQ29" s="381"/>
      <c r="AR29" s="381"/>
      <c r="AS29" s="381"/>
      <c r="AT29" s="381"/>
      <c r="AU29" s="381"/>
      <c r="AV29" s="381"/>
      <c r="AW29" s="381"/>
      <c r="AX29" s="381"/>
      <c r="AY29" s="381"/>
      <c r="AZ29" s="381"/>
      <c r="BA29" s="381"/>
      <c r="BB29" s="382"/>
    </row>
    <row r="30" spans="1:54" s="180" customFormat="1">
      <c r="A30" s="181"/>
      <c r="B30" s="181"/>
      <c r="C30" s="181"/>
      <c r="D30" s="203"/>
      <c r="E30" s="202"/>
      <c r="F30" s="202"/>
      <c r="G30" s="202"/>
      <c r="H30" s="202"/>
      <c r="I30" s="202"/>
      <c r="J30" s="202"/>
      <c r="K30" s="202"/>
      <c r="L30" s="202"/>
      <c r="M30" s="202"/>
      <c r="N30" s="202"/>
      <c r="O30" s="202"/>
      <c r="P30" s="202"/>
      <c r="Q30" s="202"/>
      <c r="R30" s="201"/>
      <c r="S30" s="374"/>
      <c r="T30" s="375"/>
      <c r="U30" s="375"/>
      <c r="V30" s="375"/>
      <c r="W30" s="375"/>
      <c r="X30" s="375"/>
      <c r="Y30" s="375"/>
      <c r="Z30" s="375"/>
      <c r="AA30" s="375"/>
      <c r="AB30" s="375"/>
      <c r="AC30" s="375"/>
      <c r="AD30" s="375"/>
      <c r="AE30" s="375"/>
      <c r="AF30" s="375"/>
      <c r="AG30" s="375"/>
      <c r="AH30" s="375"/>
      <c r="AI30" s="376"/>
      <c r="AJ30" s="384"/>
      <c r="AK30" s="385"/>
      <c r="AL30" s="385"/>
      <c r="AM30" s="385"/>
      <c r="AN30" s="385"/>
      <c r="AO30" s="385"/>
      <c r="AP30" s="385"/>
      <c r="AQ30" s="385"/>
      <c r="AR30" s="385"/>
      <c r="AS30" s="385"/>
      <c r="AT30" s="385"/>
      <c r="AU30" s="385"/>
      <c r="AV30" s="385"/>
      <c r="AW30" s="385"/>
      <c r="AX30" s="385"/>
      <c r="AY30" s="385"/>
      <c r="AZ30" s="385"/>
      <c r="BA30" s="385"/>
      <c r="BB30" s="386"/>
    </row>
    <row r="31" spans="1:54" s="180" customFormat="1">
      <c r="A31" s="181"/>
      <c r="B31" s="181"/>
      <c r="C31" s="181"/>
      <c r="D31" s="200" t="s">
        <v>237</v>
      </c>
      <c r="E31" s="181"/>
      <c r="F31" s="181"/>
      <c r="G31" s="181"/>
      <c r="H31" s="181"/>
      <c r="I31" s="181"/>
      <c r="J31" s="181"/>
      <c r="K31" s="181"/>
      <c r="L31" s="181"/>
      <c r="M31" s="181"/>
      <c r="N31" s="181"/>
      <c r="O31" s="181"/>
      <c r="P31" s="181"/>
      <c r="Q31" s="181"/>
      <c r="R31" s="196"/>
      <c r="S31" s="374"/>
      <c r="T31" s="375"/>
      <c r="U31" s="375"/>
      <c r="V31" s="375"/>
      <c r="W31" s="375"/>
      <c r="X31" s="375"/>
      <c r="Y31" s="375"/>
      <c r="Z31" s="375"/>
      <c r="AA31" s="375"/>
      <c r="AB31" s="375"/>
      <c r="AC31" s="375"/>
      <c r="AD31" s="375"/>
      <c r="AE31" s="375"/>
      <c r="AF31" s="375"/>
      <c r="AG31" s="375"/>
      <c r="AH31" s="375"/>
      <c r="AI31" s="376"/>
      <c r="AJ31" s="374"/>
      <c r="AK31" s="375"/>
      <c r="AL31" s="375"/>
      <c r="AM31" s="375"/>
      <c r="AN31" s="375"/>
      <c r="AO31" s="375"/>
      <c r="AP31" s="375"/>
      <c r="AQ31" s="375"/>
      <c r="AR31" s="375"/>
      <c r="AS31" s="375"/>
      <c r="AT31" s="375"/>
      <c r="AU31" s="375"/>
      <c r="AV31" s="375"/>
      <c r="AW31" s="375"/>
      <c r="AX31" s="375"/>
      <c r="AY31" s="375"/>
      <c r="AZ31" s="375"/>
      <c r="BA31" s="375"/>
      <c r="BB31" s="376"/>
    </row>
    <row r="32" spans="1:54" s="180" customFormat="1">
      <c r="A32" s="181"/>
      <c r="B32" s="181"/>
      <c r="C32" s="181"/>
      <c r="D32" s="199"/>
      <c r="E32" s="181"/>
      <c r="F32" s="181"/>
      <c r="G32" s="181"/>
      <c r="H32" s="181"/>
      <c r="I32" s="181"/>
      <c r="J32" s="181"/>
      <c r="K32" s="181"/>
      <c r="L32" s="181"/>
      <c r="M32" s="181"/>
      <c r="N32" s="181"/>
      <c r="O32" s="181"/>
      <c r="P32" s="181"/>
      <c r="Q32" s="181"/>
      <c r="R32" s="196"/>
      <c r="S32" s="374"/>
      <c r="T32" s="375"/>
      <c r="U32" s="375"/>
      <c r="V32" s="375"/>
      <c r="W32" s="375"/>
      <c r="X32" s="375"/>
      <c r="Y32" s="375"/>
      <c r="Z32" s="375"/>
      <c r="AA32" s="375"/>
      <c r="AB32" s="375"/>
      <c r="AC32" s="375"/>
      <c r="AD32" s="375"/>
      <c r="AE32" s="375"/>
      <c r="AF32" s="375"/>
      <c r="AG32" s="375"/>
      <c r="AH32" s="375"/>
      <c r="AI32" s="376"/>
      <c r="AJ32" s="374"/>
      <c r="AK32" s="375"/>
      <c r="AL32" s="375"/>
      <c r="AM32" s="375"/>
      <c r="AN32" s="375"/>
      <c r="AO32" s="375"/>
      <c r="AP32" s="375"/>
      <c r="AQ32" s="375"/>
      <c r="AR32" s="375"/>
      <c r="AS32" s="375"/>
      <c r="AT32" s="375"/>
      <c r="AU32" s="375"/>
      <c r="AV32" s="375"/>
      <c r="AW32" s="375"/>
      <c r="AX32" s="375"/>
      <c r="AY32" s="375"/>
      <c r="AZ32" s="375"/>
      <c r="BA32" s="375"/>
      <c r="BB32" s="376"/>
    </row>
    <row r="33" spans="1:54" s="180" customFormat="1">
      <c r="A33" s="181"/>
      <c r="B33" s="181"/>
      <c r="C33" s="181"/>
      <c r="D33" s="199"/>
      <c r="E33" s="181"/>
      <c r="F33" s="181"/>
      <c r="G33" s="181"/>
      <c r="H33" s="181"/>
      <c r="I33" s="181"/>
      <c r="J33" s="181"/>
      <c r="K33" s="181"/>
      <c r="L33" s="181"/>
      <c r="M33" s="181"/>
      <c r="N33" s="181"/>
      <c r="O33" s="181"/>
      <c r="P33" s="181"/>
      <c r="Q33" s="181"/>
      <c r="R33" s="196"/>
      <c r="S33" s="374"/>
      <c r="T33" s="375"/>
      <c r="U33" s="375"/>
      <c r="V33" s="375"/>
      <c r="W33" s="375"/>
      <c r="X33" s="375"/>
      <c r="Y33" s="375"/>
      <c r="Z33" s="375"/>
      <c r="AA33" s="375"/>
      <c r="AB33" s="375"/>
      <c r="AC33" s="375"/>
      <c r="AD33" s="375"/>
      <c r="AE33" s="375"/>
      <c r="AF33" s="375"/>
      <c r="AG33" s="375"/>
      <c r="AH33" s="375"/>
      <c r="AI33" s="376"/>
      <c r="AJ33" s="374"/>
      <c r="AK33" s="375"/>
      <c r="AL33" s="375"/>
      <c r="AM33" s="375"/>
      <c r="AN33" s="375"/>
      <c r="AO33" s="375"/>
      <c r="AP33" s="375"/>
      <c r="AQ33" s="375"/>
      <c r="AR33" s="375"/>
      <c r="AS33" s="375"/>
      <c r="AT33" s="375"/>
      <c r="AU33" s="375"/>
      <c r="AV33" s="375"/>
      <c r="AW33" s="375"/>
      <c r="AX33" s="375"/>
      <c r="AY33" s="375"/>
      <c r="AZ33" s="375"/>
      <c r="BA33" s="375"/>
      <c r="BB33" s="376"/>
    </row>
    <row r="34" spans="1:54" s="180" customFormat="1">
      <c r="A34" s="181"/>
      <c r="B34" s="181"/>
      <c r="C34" s="181"/>
      <c r="D34" s="199"/>
      <c r="E34" s="181"/>
      <c r="F34" s="181"/>
      <c r="G34" s="181"/>
      <c r="H34" s="181"/>
      <c r="I34" s="181"/>
      <c r="J34" s="181"/>
      <c r="K34" s="181"/>
      <c r="L34" s="181"/>
      <c r="M34" s="181"/>
      <c r="N34" s="181"/>
      <c r="O34" s="181"/>
      <c r="P34" s="181"/>
      <c r="Q34" s="181"/>
      <c r="R34" s="196"/>
      <c r="S34" s="374"/>
      <c r="T34" s="375"/>
      <c r="U34" s="375"/>
      <c r="V34" s="375"/>
      <c r="W34" s="375"/>
      <c r="X34" s="375"/>
      <c r="Y34" s="375"/>
      <c r="Z34" s="375"/>
      <c r="AA34" s="375"/>
      <c r="AB34" s="375"/>
      <c r="AC34" s="375"/>
      <c r="AD34" s="375"/>
      <c r="AE34" s="375"/>
      <c r="AF34" s="375"/>
      <c r="AG34" s="375"/>
      <c r="AH34" s="375"/>
      <c r="AI34" s="376"/>
      <c r="AJ34" s="374"/>
      <c r="AK34" s="375"/>
      <c r="AL34" s="375"/>
      <c r="AM34" s="375"/>
      <c r="AN34" s="375"/>
      <c r="AO34" s="375"/>
      <c r="AP34" s="375"/>
      <c r="AQ34" s="375"/>
      <c r="AR34" s="375"/>
      <c r="AS34" s="375"/>
      <c r="AT34" s="375"/>
      <c r="AU34" s="375"/>
      <c r="AV34" s="375"/>
      <c r="AW34" s="375"/>
      <c r="AX34" s="375"/>
      <c r="AY34" s="375"/>
      <c r="AZ34" s="375"/>
      <c r="BA34" s="375"/>
      <c r="BB34" s="376"/>
    </row>
    <row r="35" spans="1:54" s="180" customFormat="1">
      <c r="A35" s="181"/>
      <c r="B35" s="181"/>
      <c r="C35" s="181"/>
      <c r="D35" s="199"/>
      <c r="E35" s="181"/>
      <c r="F35" s="181"/>
      <c r="G35" s="181"/>
      <c r="H35" s="181"/>
      <c r="I35" s="181"/>
      <c r="J35" s="181"/>
      <c r="K35" s="181"/>
      <c r="L35" s="181"/>
      <c r="M35" s="181"/>
      <c r="N35" s="181"/>
      <c r="O35" s="181"/>
      <c r="P35" s="181"/>
      <c r="Q35" s="181"/>
      <c r="R35" s="196"/>
      <c r="S35" s="374"/>
      <c r="T35" s="375"/>
      <c r="U35" s="375"/>
      <c r="V35" s="375"/>
      <c r="W35" s="375"/>
      <c r="X35" s="375"/>
      <c r="Y35" s="375"/>
      <c r="Z35" s="375"/>
      <c r="AA35" s="375"/>
      <c r="AB35" s="375"/>
      <c r="AC35" s="375"/>
      <c r="AD35" s="375"/>
      <c r="AE35" s="375"/>
      <c r="AF35" s="375"/>
      <c r="AG35" s="375"/>
      <c r="AH35" s="375"/>
      <c r="AI35" s="376"/>
      <c r="AJ35" s="374"/>
      <c r="AK35" s="375"/>
      <c r="AL35" s="375"/>
      <c r="AM35" s="375"/>
      <c r="AN35" s="375"/>
      <c r="AO35" s="375"/>
      <c r="AP35" s="375"/>
      <c r="AQ35" s="375"/>
      <c r="AR35" s="375"/>
      <c r="AS35" s="375"/>
      <c r="AT35" s="375"/>
      <c r="AU35" s="375"/>
      <c r="AV35" s="375"/>
      <c r="AW35" s="375"/>
      <c r="AX35" s="375"/>
      <c r="AY35" s="375"/>
      <c r="AZ35" s="375"/>
      <c r="BA35" s="375"/>
      <c r="BB35" s="376"/>
    </row>
    <row r="36" spans="1:54" s="180" customFormat="1">
      <c r="A36" s="181"/>
      <c r="B36" s="181"/>
      <c r="C36" s="181"/>
      <c r="D36" s="199"/>
      <c r="E36" s="181"/>
      <c r="F36" s="181"/>
      <c r="G36" s="181"/>
      <c r="H36" s="181"/>
      <c r="I36" s="181"/>
      <c r="J36" s="181"/>
      <c r="K36" s="181"/>
      <c r="L36" s="181"/>
      <c r="M36" s="181"/>
      <c r="N36" s="181"/>
      <c r="O36" s="181"/>
      <c r="P36" s="181"/>
      <c r="Q36" s="181"/>
      <c r="R36" s="196"/>
      <c r="S36" s="374"/>
      <c r="T36" s="375"/>
      <c r="U36" s="375"/>
      <c r="V36" s="375"/>
      <c r="W36" s="375"/>
      <c r="X36" s="375"/>
      <c r="Y36" s="375"/>
      <c r="Z36" s="375"/>
      <c r="AA36" s="375"/>
      <c r="AB36" s="375"/>
      <c r="AC36" s="375"/>
      <c r="AD36" s="375"/>
      <c r="AE36" s="375"/>
      <c r="AF36" s="375"/>
      <c r="AG36" s="375"/>
      <c r="AH36" s="375"/>
      <c r="AI36" s="376"/>
      <c r="AJ36" s="374"/>
      <c r="AK36" s="375"/>
      <c r="AL36" s="375"/>
      <c r="AM36" s="375"/>
      <c r="AN36" s="375"/>
      <c r="AO36" s="375"/>
      <c r="AP36" s="375"/>
      <c r="AQ36" s="375"/>
      <c r="AR36" s="375"/>
      <c r="AS36" s="375"/>
      <c r="AT36" s="375"/>
      <c r="AU36" s="375"/>
      <c r="AV36" s="375"/>
      <c r="AW36" s="375"/>
      <c r="AX36" s="375"/>
      <c r="AY36" s="375"/>
      <c r="AZ36" s="375"/>
      <c r="BA36" s="375"/>
      <c r="BB36" s="376"/>
    </row>
    <row r="37" spans="1:54" s="180" customFormat="1">
      <c r="A37" s="181"/>
      <c r="B37" s="181"/>
      <c r="C37" s="181"/>
      <c r="D37" s="199"/>
      <c r="E37" s="181"/>
      <c r="F37" s="181"/>
      <c r="G37" s="181"/>
      <c r="H37" s="181"/>
      <c r="I37" s="181"/>
      <c r="J37" s="181"/>
      <c r="K37" s="181"/>
      <c r="L37" s="181"/>
      <c r="M37" s="181"/>
      <c r="N37" s="181"/>
      <c r="O37" s="181"/>
      <c r="P37" s="181"/>
      <c r="Q37" s="181"/>
      <c r="R37" s="196"/>
      <c r="S37" s="374"/>
      <c r="T37" s="375"/>
      <c r="U37" s="375"/>
      <c r="V37" s="375"/>
      <c r="W37" s="375"/>
      <c r="X37" s="375"/>
      <c r="Y37" s="375"/>
      <c r="Z37" s="375"/>
      <c r="AA37" s="375"/>
      <c r="AB37" s="375"/>
      <c r="AC37" s="375"/>
      <c r="AD37" s="375"/>
      <c r="AE37" s="375"/>
      <c r="AF37" s="375"/>
      <c r="AG37" s="375"/>
      <c r="AH37" s="375"/>
      <c r="AI37" s="376"/>
      <c r="AJ37" s="374"/>
      <c r="AK37" s="375"/>
      <c r="AL37" s="375"/>
      <c r="AM37" s="375"/>
      <c r="AN37" s="375"/>
      <c r="AO37" s="375"/>
      <c r="AP37" s="375"/>
      <c r="AQ37" s="375"/>
      <c r="AR37" s="375"/>
      <c r="AS37" s="375"/>
      <c r="AT37" s="375"/>
      <c r="AU37" s="375"/>
      <c r="AV37" s="375"/>
      <c r="AW37" s="375"/>
      <c r="AX37" s="375"/>
      <c r="AY37" s="375"/>
      <c r="AZ37" s="375"/>
      <c r="BA37" s="375"/>
      <c r="BB37" s="376"/>
    </row>
    <row r="38" spans="1:54" s="180" customFormat="1">
      <c r="A38" s="181"/>
      <c r="B38" s="181"/>
      <c r="C38" s="181"/>
      <c r="D38" s="199"/>
      <c r="E38" s="181"/>
      <c r="F38" s="181"/>
      <c r="G38" s="181"/>
      <c r="H38" s="181"/>
      <c r="I38" s="181"/>
      <c r="J38" s="181"/>
      <c r="K38" s="181"/>
      <c r="L38" s="181"/>
      <c r="M38" s="181"/>
      <c r="N38" s="181"/>
      <c r="O38" s="181"/>
      <c r="P38" s="181"/>
      <c r="Q38" s="181"/>
      <c r="R38" s="196"/>
      <c r="S38" s="374"/>
      <c r="T38" s="375"/>
      <c r="U38" s="375"/>
      <c r="V38" s="375"/>
      <c r="W38" s="375"/>
      <c r="X38" s="375"/>
      <c r="Y38" s="375"/>
      <c r="Z38" s="375"/>
      <c r="AA38" s="375"/>
      <c r="AB38" s="375"/>
      <c r="AC38" s="375"/>
      <c r="AD38" s="375"/>
      <c r="AE38" s="375"/>
      <c r="AF38" s="375"/>
      <c r="AG38" s="375"/>
      <c r="AH38" s="375"/>
      <c r="AI38" s="376"/>
      <c r="AJ38" s="374"/>
      <c r="AK38" s="375"/>
      <c r="AL38" s="375"/>
      <c r="AM38" s="375"/>
      <c r="AN38" s="375"/>
      <c r="AO38" s="375"/>
      <c r="AP38" s="375"/>
      <c r="AQ38" s="375"/>
      <c r="AR38" s="375"/>
      <c r="AS38" s="375"/>
      <c r="AT38" s="375"/>
      <c r="AU38" s="375"/>
      <c r="AV38" s="375"/>
      <c r="AW38" s="375"/>
      <c r="AX38" s="375"/>
      <c r="AY38" s="375"/>
      <c r="AZ38" s="375"/>
      <c r="BA38" s="375"/>
      <c r="BB38" s="376"/>
    </row>
    <row r="39" spans="1:54" s="180" customFormat="1">
      <c r="A39" s="181"/>
      <c r="B39" s="181"/>
      <c r="C39" s="181"/>
      <c r="D39" s="199"/>
      <c r="E39" s="181"/>
      <c r="F39" s="181"/>
      <c r="G39" s="181"/>
      <c r="H39" s="181"/>
      <c r="I39" s="181"/>
      <c r="J39" s="181"/>
      <c r="K39" s="181"/>
      <c r="L39" s="181"/>
      <c r="M39" s="181"/>
      <c r="N39" s="181"/>
      <c r="O39" s="181"/>
      <c r="P39" s="181"/>
      <c r="Q39" s="181"/>
      <c r="R39" s="196"/>
      <c r="S39" s="374"/>
      <c r="T39" s="375"/>
      <c r="U39" s="375"/>
      <c r="V39" s="375"/>
      <c r="W39" s="375"/>
      <c r="X39" s="375"/>
      <c r="Y39" s="375"/>
      <c r="Z39" s="375"/>
      <c r="AA39" s="375"/>
      <c r="AB39" s="375"/>
      <c r="AC39" s="375"/>
      <c r="AD39" s="375"/>
      <c r="AE39" s="375"/>
      <c r="AF39" s="375"/>
      <c r="AG39" s="375"/>
      <c r="AH39" s="375"/>
      <c r="AI39" s="376"/>
      <c r="AJ39" s="374"/>
      <c r="AK39" s="375"/>
      <c r="AL39" s="375"/>
      <c r="AM39" s="375"/>
      <c r="AN39" s="375"/>
      <c r="AO39" s="375"/>
      <c r="AP39" s="375"/>
      <c r="AQ39" s="375"/>
      <c r="AR39" s="375"/>
      <c r="AS39" s="375"/>
      <c r="AT39" s="375"/>
      <c r="AU39" s="375"/>
      <c r="AV39" s="375"/>
      <c r="AW39" s="375"/>
      <c r="AX39" s="375"/>
      <c r="AY39" s="375"/>
      <c r="AZ39" s="375"/>
      <c r="BA39" s="375"/>
      <c r="BB39" s="376"/>
    </row>
    <row r="40" spans="1:54" s="180" customFormat="1">
      <c r="A40" s="181"/>
      <c r="B40" s="181"/>
      <c r="C40" s="181"/>
      <c r="D40" s="199"/>
      <c r="E40" s="181"/>
      <c r="F40" s="181"/>
      <c r="G40" s="181"/>
      <c r="H40" s="181"/>
      <c r="I40" s="181"/>
      <c r="J40" s="181"/>
      <c r="K40" s="181"/>
      <c r="L40" s="181"/>
      <c r="M40" s="181"/>
      <c r="N40" s="181"/>
      <c r="O40" s="181"/>
      <c r="P40" s="181"/>
      <c r="Q40" s="181"/>
      <c r="R40" s="196"/>
      <c r="S40" s="374"/>
      <c r="T40" s="375"/>
      <c r="U40" s="375"/>
      <c r="V40" s="375"/>
      <c r="W40" s="375"/>
      <c r="X40" s="375"/>
      <c r="Y40" s="375"/>
      <c r="Z40" s="375"/>
      <c r="AA40" s="375"/>
      <c r="AB40" s="375"/>
      <c r="AC40" s="375"/>
      <c r="AD40" s="375"/>
      <c r="AE40" s="375"/>
      <c r="AF40" s="375"/>
      <c r="AG40" s="375"/>
      <c r="AH40" s="375"/>
      <c r="AI40" s="376"/>
      <c r="AJ40" s="374"/>
      <c r="AK40" s="375"/>
      <c r="AL40" s="375"/>
      <c r="AM40" s="375"/>
      <c r="AN40" s="375"/>
      <c r="AO40" s="375"/>
      <c r="AP40" s="375"/>
      <c r="AQ40" s="375"/>
      <c r="AR40" s="375"/>
      <c r="AS40" s="375"/>
      <c r="AT40" s="375"/>
      <c r="AU40" s="375"/>
      <c r="AV40" s="375"/>
      <c r="AW40" s="375"/>
      <c r="AX40" s="375"/>
      <c r="AY40" s="375"/>
      <c r="AZ40" s="375"/>
      <c r="BA40" s="375"/>
      <c r="BB40" s="376"/>
    </row>
    <row r="41" spans="1:54" s="180" customFormat="1">
      <c r="A41" s="181"/>
      <c r="B41" s="181"/>
      <c r="C41" s="181"/>
      <c r="D41" s="199"/>
      <c r="E41" s="181"/>
      <c r="F41" s="181"/>
      <c r="G41" s="181"/>
      <c r="H41" s="181"/>
      <c r="I41" s="181"/>
      <c r="J41" s="181"/>
      <c r="K41" s="181"/>
      <c r="L41" s="181"/>
      <c r="M41" s="181"/>
      <c r="N41" s="181"/>
      <c r="O41" s="181"/>
      <c r="P41" s="181"/>
      <c r="Q41" s="181"/>
      <c r="R41" s="196"/>
      <c r="S41" s="374"/>
      <c r="T41" s="375"/>
      <c r="U41" s="375"/>
      <c r="V41" s="375"/>
      <c r="W41" s="375"/>
      <c r="X41" s="375"/>
      <c r="Y41" s="375"/>
      <c r="Z41" s="375"/>
      <c r="AA41" s="375"/>
      <c r="AB41" s="375"/>
      <c r="AC41" s="375"/>
      <c r="AD41" s="375"/>
      <c r="AE41" s="375"/>
      <c r="AF41" s="375"/>
      <c r="AG41" s="375"/>
      <c r="AH41" s="375"/>
      <c r="AI41" s="376"/>
      <c r="AJ41" s="374"/>
      <c r="AK41" s="375"/>
      <c r="AL41" s="375"/>
      <c r="AM41" s="375"/>
      <c r="AN41" s="375"/>
      <c r="AO41" s="375"/>
      <c r="AP41" s="375"/>
      <c r="AQ41" s="375"/>
      <c r="AR41" s="375"/>
      <c r="AS41" s="375"/>
      <c r="AT41" s="375"/>
      <c r="AU41" s="375"/>
      <c r="AV41" s="375"/>
      <c r="AW41" s="375"/>
      <c r="AX41" s="375"/>
      <c r="AY41" s="375"/>
      <c r="AZ41" s="375"/>
      <c r="BA41" s="375"/>
      <c r="BB41" s="376"/>
    </row>
    <row r="42" spans="1:54" s="180" customFormat="1">
      <c r="A42" s="181"/>
      <c r="B42" s="181"/>
      <c r="C42" s="181"/>
      <c r="D42" s="199"/>
      <c r="E42" s="181"/>
      <c r="F42" s="181"/>
      <c r="G42" s="181"/>
      <c r="H42" s="181"/>
      <c r="I42" s="181"/>
      <c r="J42" s="181"/>
      <c r="K42" s="181"/>
      <c r="L42" s="181"/>
      <c r="M42" s="181"/>
      <c r="N42" s="181"/>
      <c r="O42" s="181"/>
      <c r="P42" s="181"/>
      <c r="Q42" s="181"/>
      <c r="R42" s="196"/>
      <c r="S42" s="374"/>
      <c r="T42" s="375"/>
      <c r="U42" s="375"/>
      <c r="V42" s="375"/>
      <c r="W42" s="375"/>
      <c r="X42" s="375"/>
      <c r="Y42" s="375"/>
      <c r="Z42" s="375"/>
      <c r="AA42" s="375"/>
      <c r="AB42" s="375"/>
      <c r="AC42" s="375"/>
      <c r="AD42" s="375"/>
      <c r="AE42" s="375"/>
      <c r="AF42" s="375"/>
      <c r="AG42" s="375"/>
      <c r="AH42" s="375"/>
      <c r="AI42" s="376"/>
      <c r="AJ42" s="374"/>
      <c r="AK42" s="375"/>
      <c r="AL42" s="375"/>
      <c r="AM42" s="375"/>
      <c r="AN42" s="375"/>
      <c r="AO42" s="375"/>
      <c r="AP42" s="375"/>
      <c r="AQ42" s="375"/>
      <c r="AR42" s="375"/>
      <c r="AS42" s="375"/>
      <c r="AT42" s="375"/>
      <c r="AU42" s="375"/>
      <c r="AV42" s="375"/>
      <c r="AW42" s="375"/>
      <c r="AX42" s="375"/>
      <c r="AY42" s="375"/>
      <c r="AZ42" s="375"/>
      <c r="BA42" s="375"/>
      <c r="BB42" s="376"/>
    </row>
    <row r="43" spans="1:54" s="180" customFormat="1">
      <c r="A43" s="181"/>
      <c r="B43" s="181"/>
      <c r="C43" s="181"/>
      <c r="D43" s="198"/>
      <c r="E43" s="197"/>
      <c r="F43" s="181"/>
      <c r="G43" s="181"/>
      <c r="H43" s="181"/>
      <c r="I43" s="181"/>
      <c r="J43" s="181"/>
      <c r="K43" s="181"/>
      <c r="L43" s="181"/>
      <c r="M43" s="181"/>
      <c r="N43" s="181"/>
      <c r="O43" s="181"/>
      <c r="P43" s="181"/>
      <c r="Q43" s="181"/>
      <c r="R43" s="196"/>
      <c r="S43" s="374"/>
      <c r="T43" s="375"/>
      <c r="U43" s="375"/>
      <c r="V43" s="375"/>
      <c r="W43" s="375"/>
      <c r="X43" s="375"/>
      <c r="Y43" s="375"/>
      <c r="Z43" s="375"/>
      <c r="AA43" s="375"/>
      <c r="AB43" s="375"/>
      <c r="AC43" s="375"/>
      <c r="AD43" s="375"/>
      <c r="AE43" s="375"/>
      <c r="AF43" s="375"/>
      <c r="AG43" s="375"/>
      <c r="AH43" s="375"/>
      <c r="AI43" s="376"/>
      <c r="AJ43" s="377"/>
      <c r="AK43" s="378"/>
      <c r="AL43" s="378"/>
      <c r="AM43" s="378"/>
      <c r="AN43" s="378"/>
      <c r="AO43" s="378"/>
      <c r="AP43" s="378"/>
      <c r="AQ43" s="378"/>
      <c r="AR43" s="378"/>
      <c r="AS43" s="378"/>
      <c r="AT43" s="378"/>
      <c r="AU43" s="378"/>
      <c r="AV43" s="378"/>
      <c r="AW43" s="378"/>
      <c r="AX43" s="378"/>
      <c r="AY43" s="378"/>
      <c r="AZ43" s="378"/>
      <c r="BA43" s="378"/>
      <c r="BB43" s="379"/>
    </row>
    <row r="44" spans="1:54" s="180" customFormat="1">
      <c r="A44" s="181"/>
      <c r="B44" s="186"/>
      <c r="C44" s="186"/>
      <c r="D44" s="380" t="s">
        <v>236</v>
      </c>
      <c r="E44" s="381"/>
      <c r="F44" s="381"/>
      <c r="G44" s="381"/>
      <c r="H44" s="381"/>
      <c r="I44" s="381"/>
      <c r="J44" s="381"/>
      <c r="K44" s="381"/>
      <c r="L44" s="381"/>
      <c r="M44" s="381"/>
      <c r="N44" s="381"/>
      <c r="O44" s="381"/>
      <c r="P44" s="381"/>
      <c r="Q44" s="381"/>
      <c r="R44" s="382"/>
      <c r="S44" s="383">
        <f>SUM(S30:AI43)</f>
        <v>0</v>
      </c>
      <c r="T44" s="383"/>
      <c r="U44" s="383"/>
      <c r="V44" s="383"/>
      <c r="W44" s="383"/>
      <c r="X44" s="383"/>
      <c r="Y44" s="383"/>
      <c r="Z44" s="383"/>
      <c r="AA44" s="383"/>
      <c r="AB44" s="383"/>
      <c r="AC44" s="383"/>
      <c r="AD44" s="383"/>
      <c r="AE44" s="383"/>
      <c r="AF44" s="383"/>
      <c r="AG44" s="383"/>
      <c r="AH44" s="383"/>
      <c r="AI44" s="383"/>
      <c r="AJ44" s="195"/>
      <c r="AK44" s="194"/>
      <c r="AL44" s="194"/>
      <c r="AM44" s="194"/>
      <c r="AN44" s="194"/>
      <c r="AO44" s="194"/>
      <c r="AP44" s="194"/>
      <c r="AQ44" s="194"/>
      <c r="AR44" s="194"/>
      <c r="AS44" s="194"/>
      <c r="AT44" s="194"/>
      <c r="AU44" s="194"/>
      <c r="AV44" s="194"/>
      <c r="AW44" s="194"/>
      <c r="AX44" s="194"/>
      <c r="AY44" s="194"/>
      <c r="AZ44" s="194"/>
      <c r="BA44" s="194"/>
      <c r="BB44" s="193"/>
    </row>
    <row r="45" spans="1:54" s="180" customFormat="1">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row>
    <row r="46" spans="1:54" s="180" customFormat="1">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row>
    <row r="47" spans="1:54" s="180" customFormat="1">
      <c r="A47" s="181"/>
      <c r="B47" s="181" t="s">
        <v>235</v>
      </c>
      <c r="C47" s="181" t="s">
        <v>234</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row>
    <row r="48" spans="1:54" s="180" customFormat="1">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row>
    <row r="49" spans="1:54" s="180" customFormat="1">
      <c r="A49" s="181"/>
      <c r="B49" s="181"/>
      <c r="C49" s="192"/>
      <c r="D49" s="372" t="str">
        <f>様式第１号!T2</f>
        <v>令和　　年　　月　　日</v>
      </c>
      <c r="E49" s="372"/>
      <c r="F49" s="372"/>
      <c r="G49" s="372"/>
      <c r="H49" s="372"/>
      <c r="I49" s="372"/>
      <c r="J49" s="372"/>
      <c r="K49" s="372"/>
      <c r="L49" s="372"/>
      <c r="M49" s="372"/>
      <c r="N49" s="372"/>
      <c r="O49" s="372"/>
      <c r="P49" s="372"/>
      <c r="Q49" s="372"/>
      <c r="R49" s="192"/>
      <c r="S49" s="192"/>
      <c r="T49" s="192"/>
      <c r="U49" s="192"/>
      <c r="V49" s="192"/>
      <c r="W49" s="182"/>
      <c r="X49" s="182"/>
      <c r="Y49" s="182"/>
      <c r="Z49" s="182"/>
      <c r="AA49" s="182"/>
      <c r="AB49" s="182"/>
      <c r="AC49" s="182"/>
      <c r="AD49" s="182"/>
      <c r="AE49" s="182"/>
      <c r="AF49" s="182"/>
      <c r="AG49" s="182"/>
      <c r="AH49" s="182"/>
      <c r="AI49" s="182"/>
      <c r="AJ49" s="181"/>
      <c r="AK49" s="181"/>
      <c r="AL49" s="181"/>
      <c r="AM49" s="181"/>
      <c r="AN49" s="181"/>
      <c r="AO49" s="181"/>
      <c r="AP49" s="181"/>
      <c r="AQ49" s="181"/>
      <c r="AR49" s="181"/>
      <c r="AS49" s="181"/>
      <c r="AT49" s="181"/>
      <c r="AU49" s="181"/>
      <c r="AV49" s="181"/>
      <c r="AW49" s="181"/>
      <c r="AX49" s="181"/>
      <c r="AY49" s="181"/>
      <c r="AZ49" s="181"/>
      <c r="BA49" s="181"/>
      <c r="BB49" s="181"/>
    </row>
    <row r="50" spans="1:54" s="180" customFormat="1">
      <c r="A50" s="181"/>
      <c r="B50" s="181"/>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1"/>
      <c r="AK50" s="181"/>
      <c r="AL50" s="181"/>
      <c r="AM50" s="181"/>
      <c r="AN50" s="181"/>
      <c r="AO50" s="181"/>
      <c r="AP50" s="181"/>
      <c r="AQ50" s="181"/>
      <c r="AR50" s="181"/>
      <c r="AS50" s="181"/>
      <c r="AT50" s="181"/>
      <c r="AU50" s="181"/>
      <c r="AV50" s="181"/>
      <c r="AW50" s="181"/>
      <c r="AX50" s="181"/>
      <c r="AY50" s="181"/>
      <c r="AZ50" s="181"/>
      <c r="BA50" s="181"/>
      <c r="BB50" s="181"/>
    </row>
    <row r="51" spans="1:54" s="180" customFormat="1">
      <c r="A51" s="181"/>
      <c r="B51" s="181"/>
      <c r="C51" s="182"/>
      <c r="D51" s="182"/>
      <c r="E51" s="183" t="s">
        <v>233</v>
      </c>
      <c r="F51" s="183"/>
      <c r="G51" s="183"/>
      <c r="H51" s="183"/>
      <c r="I51" s="183"/>
      <c r="J51" s="373">
        <f>様式第１号!R7</f>
        <v>0</v>
      </c>
      <c r="K51" s="373"/>
      <c r="L51" s="373"/>
      <c r="M51" s="373"/>
      <c r="N51" s="373"/>
      <c r="O51" s="373"/>
      <c r="P51" s="373"/>
      <c r="Q51" s="373"/>
      <c r="R51" s="373"/>
      <c r="S51" s="373"/>
      <c r="T51" s="373"/>
      <c r="U51" s="373"/>
      <c r="V51" s="373"/>
      <c r="W51" s="373"/>
      <c r="X51" s="373"/>
      <c r="Y51" s="373"/>
      <c r="Z51" s="373"/>
      <c r="AA51" s="373"/>
      <c r="AB51" s="373"/>
      <c r="AC51" s="373"/>
      <c r="AD51" s="373"/>
      <c r="AE51" s="373"/>
      <c r="AF51" s="191"/>
      <c r="AG51" s="191"/>
      <c r="AH51" s="191"/>
      <c r="AI51" s="191"/>
      <c r="AJ51" s="181"/>
      <c r="AK51" s="181"/>
      <c r="AL51" s="181"/>
      <c r="AM51" s="181"/>
      <c r="AN51" s="181"/>
      <c r="AO51" s="181"/>
      <c r="AP51" s="181"/>
      <c r="AQ51" s="181"/>
      <c r="AR51" s="181"/>
      <c r="AS51" s="181"/>
      <c r="AT51" s="181"/>
      <c r="AU51" s="181"/>
      <c r="AV51" s="181"/>
      <c r="AW51" s="181"/>
      <c r="AX51" s="181"/>
      <c r="AY51" s="181"/>
      <c r="AZ51" s="181"/>
      <c r="BA51" s="181"/>
      <c r="BB51" s="181"/>
    </row>
    <row r="52" spans="1:54" s="180" customFormat="1">
      <c r="A52" s="181"/>
      <c r="B52" s="181"/>
      <c r="C52" s="182"/>
      <c r="D52" s="182"/>
      <c r="E52" s="190"/>
      <c r="F52" s="182"/>
      <c r="G52" s="182"/>
      <c r="H52" s="182"/>
      <c r="I52" s="182"/>
      <c r="J52" s="182"/>
      <c r="K52" s="182"/>
      <c r="L52" s="182"/>
      <c r="M52" s="182"/>
      <c r="N52" s="182"/>
      <c r="O52" s="182"/>
      <c r="P52" s="182"/>
      <c r="Q52" s="182"/>
      <c r="R52" s="182"/>
      <c r="S52" s="182"/>
      <c r="T52" s="182"/>
      <c r="U52" s="182"/>
      <c r="V52" s="190"/>
      <c r="W52" s="182"/>
      <c r="X52" s="182"/>
      <c r="Y52" s="182"/>
      <c r="Z52" s="182"/>
      <c r="AA52" s="182"/>
      <c r="AB52" s="182"/>
      <c r="AC52" s="182"/>
      <c r="AD52" s="189"/>
      <c r="AE52" s="189"/>
      <c r="AF52" s="189"/>
      <c r="AG52" s="189"/>
      <c r="AH52" s="189"/>
      <c r="AI52" s="189"/>
      <c r="AJ52" s="188"/>
      <c r="AK52" s="188"/>
      <c r="AL52" s="188"/>
      <c r="AM52" s="188"/>
      <c r="AO52" s="188"/>
      <c r="AP52" s="188"/>
      <c r="AQ52" s="188"/>
      <c r="AR52" s="188"/>
      <c r="AS52" s="188"/>
      <c r="AT52" s="187"/>
      <c r="AV52" s="185"/>
      <c r="AW52" s="186"/>
      <c r="AX52" s="186"/>
      <c r="AY52" s="185"/>
      <c r="AZ52" s="184"/>
    </row>
    <row r="53" spans="1:54" s="180" customFormat="1">
      <c r="A53" s="181"/>
      <c r="B53" s="181"/>
      <c r="C53" s="182"/>
      <c r="D53" s="182"/>
      <c r="E53" s="183" t="s">
        <v>232</v>
      </c>
      <c r="F53" s="183"/>
      <c r="G53" s="183"/>
      <c r="H53" s="183"/>
      <c r="I53" s="183"/>
      <c r="J53" s="183"/>
      <c r="K53" s="183"/>
      <c r="L53" s="183"/>
      <c r="M53" s="183"/>
      <c r="N53" s="373">
        <f>様式第１号!R8</f>
        <v>0</v>
      </c>
      <c r="O53" s="373"/>
      <c r="P53" s="373"/>
      <c r="Q53" s="373"/>
      <c r="R53" s="373"/>
      <c r="S53" s="373"/>
      <c r="T53" s="373"/>
      <c r="U53" s="373"/>
      <c r="V53" s="373"/>
      <c r="W53" s="373"/>
      <c r="X53" s="373"/>
      <c r="Y53" s="373"/>
      <c r="Z53" s="373"/>
      <c r="AA53" s="373"/>
      <c r="AB53" s="373"/>
      <c r="AC53" s="373"/>
      <c r="AD53" s="373"/>
      <c r="AE53" s="373"/>
      <c r="AF53" s="182"/>
      <c r="AG53" s="182"/>
      <c r="AH53" s="182"/>
      <c r="AI53" s="182"/>
      <c r="AJ53" s="181"/>
      <c r="AK53" s="181"/>
      <c r="AL53" s="181"/>
      <c r="AM53" s="181"/>
      <c r="AN53" s="181"/>
      <c r="AO53" s="181"/>
      <c r="AP53" s="181"/>
      <c r="AQ53" s="181"/>
      <c r="AR53" s="181"/>
      <c r="AS53" s="181"/>
      <c r="AT53" s="181"/>
      <c r="AU53" s="181"/>
      <c r="AV53" s="181"/>
      <c r="AW53" s="181"/>
      <c r="AX53" s="181"/>
      <c r="AY53" s="181"/>
      <c r="AZ53" s="181"/>
      <c r="BA53" s="181"/>
      <c r="BB53" s="181"/>
    </row>
  </sheetData>
  <mergeCells count="71">
    <mergeCell ref="S11:AI11"/>
    <mergeCell ref="AJ11:BB11"/>
    <mergeCell ref="AG3:BA3"/>
    <mergeCell ref="A5:BB5"/>
    <mergeCell ref="D10:R10"/>
    <mergeCell ref="S10:AI10"/>
    <mergeCell ref="AJ10:BB10"/>
    <mergeCell ref="S12:AI12"/>
    <mergeCell ref="AJ12:BB12"/>
    <mergeCell ref="S13:AI13"/>
    <mergeCell ref="AJ13:BB13"/>
    <mergeCell ref="S14:AI14"/>
    <mergeCell ref="AJ14:BB14"/>
    <mergeCell ref="S15:AI15"/>
    <mergeCell ref="AJ15:BB15"/>
    <mergeCell ref="S16:AI16"/>
    <mergeCell ref="AJ16:BB16"/>
    <mergeCell ref="S17:AI17"/>
    <mergeCell ref="AJ17:BB17"/>
    <mergeCell ref="S18:AI18"/>
    <mergeCell ref="AJ18:BB18"/>
    <mergeCell ref="S19:AI19"/>
    <mergeCell ref="AJ19:BB19"/>
    <mergeCell ref="S20:AI20"/>
    <mergeCell ref="AJ20:BB20"/>
    <mergeCell ref="S21:AI21"/>
    <mergeCell ref="AJ21:BB21"/>
    <mergeCell ref="S22:AI22"/>
    <mergeCell ref="AJ22:BB22"/>
    <mergeCell ref="S23:AI23"/>
    <mergeCell ref="AJ23:BB23"/>
    <mergeCell ref="S24:AI24"/>
    <mergeCell ref="AJ24:BB24"/>
    <mergeCell ref="D25:R25"/>
    <mergeCell ref="S25:AI25"/>
    <mergeCell ref="D29:R29"/>
    <mergeCell ref="S29:AI29"/>
    <mergeCell ref="AJ29:BB29"/>
    <mergeCell ref="S30:AI30"/>
    <mergeCell ref="AJ30:BB30"/>
    <mergeCell ref="S31:AI31"/>
    <mergeCell ref="AJ31:BB31"/>
    <mergeCell ref="S32:AI32"/>
    <mergeCell ref="AJ32:BB32"/>
    <mergeCell ref="S33:AI33"/>
    <mergeCell ref="AJ33:BB33"/>
    <mergeCell ref="S34:AI34"/>
    <mergeCell ref="AJ34:BB34"/>
    <mergeCell ref="S35:AI35"/>
    <mergeCell ref="AJ35:BB35"/>
    <mergeCell ref="S36:AI36"/>
    <mergeCell ref="AJ36:BB36"/>
    <mergeCell ref="S37:AI37"/>
    <mergeCell ref="AJ37:BB37"/>
    <mergeCell ref="S38:AI38"/>
    <mergeCell ref="AJ38:BB38"/>
    <mergeCell ref="S39:AI39"/>
    <mergeCell ref="AJ39:BB39"/>
    <mergeCell ref="S40:AI40"/>
    <mergeCell ref="AJ40:BB40"/>
    <mergeCell ref="S41:AI41"/>
    <mergeCell ref="AJ41:BB41"/>
    <mergeCell ref="D49:Q49"/>
    <mergeCell ref="J51:AE51"/>
    <mergeCell ref="N53:AE53"/>
    <mergeCell ref="S42:AI42"/>
    <mergeCell ref="AJ42:BB42"/>
    <mergeCell ref="S43:AI43"/>
    <mergeCell ref="AJ43:BB43"/>
    <mergeCell ref="D44:R44"/>
    <mergeCell ref="S44:AI44"/>
  </mergeCells>
  <phoneticPr fontId="3"/>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提出書類一覧（支援）</vt:lpstr>
      <vt:lpstr>様式第１号</vt:lpstr>
      <vt:lpstr>別紙1-1「積算調書」</vt:lpstr>
      <vt:lpstr>別紙1-2「誓約書」</vt:lpstr>
      <vt:lpstr>別紙1-3「導入計画書」</vt:lpstr>
      <vt:lpstr>(参考様式)予算書</vt:lpstr>
      <vt:lpstr>'提出書類一覧（支援）'!Print_Area</vt:lpstr>
      <vt:lpstr>'別紙1-1「積算調書」'!Print_Area</vt:lpstr>
      <vt:lpstr>'別紙1-3「導入計画書」'!Print_Area</vt:lpstr>
      <vt:lpstr>様式第１号!Print_Area</vt:lpstr>
      <vt:lpstr>'提出書類一覧（支援）'!Print_Titles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2023-05-11T10:34:04Z</cp:lastPrinted>
  <dcterms:created xsi:type="dcterms:W3CDTF">1997-01-08T22:48:59Z</dcterms:created>
  <dcterms:modified xsi:type="dcterms:W3CDTF">2023-11-07T09:50:40Z</dcterms:modified>
</cp:coreProperties>
</file>