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codeName="ThisWorkbook"/>
  <mc:AlternateContent xmlns:mc="http://schemas.openxmlformats.org/markup-compatibility/2006">
    <mc:Choice Requires="x15">
      <x15ac:absPath xmlns:x15ac="http://schemas.microsoft.com/office/spreadsheetml/2010/11/ac" url="Y:\06 様式調整\４年度\02実績報告\"/>
    </mc:Choice>
  </mc:AlternateContent>
  <xr:revisionPtr revIDLastSave="0" documentId="13_ncr:1_{20366718-A50B-4D99-8D08-CD1138B11CF3}" xr6:coauthVersionLast="36" xr6:coauthVersionMax="36" xr10:uidLastSave="{00000000-0000-0000-0000-000000000000}"/>
  <bookViews>
    <workbookView xWindow="0" yWindow="0" windowWidth="20415" windowHeight="12105" tabRatio="785" xr2:uid="{00000000-000D-0000-FFFF-FFFF00000000}"/>
  </bookViews>
  <sheets>
    <sheet name="別記第３号様式" sheetId="20" r:id="rId1"/>
    <sheet name="別記第３号様式の２" sheetId="28" r:id="rId2"/>
    <sheet name="別記第６号様式" sheetId="27" r:id="rId3"/>
  </sheets>
  <definedNames>
    <definedName name="_xlnm.Print_Area" localSheetId="0">別記第３号様式!$A$1:$Z$40</definedName>
    <definedName name="_xlnm.Print_Area" localSheetId="1">別記第３号様式の２!$A$1:$H$74</definedName>
    <definedName name="_xlnm.Print_Area" localSheetId="2">別記第６号様式!$A$1:$F$31</definedName>
  </definedNames>
  <calcPr calcId="191029"/>
</workbook>
</file>

<file path=xl/calcChain.xml><?xml version="1.0" encoding="utf-8"?>
<calcChain xmlns="http://schemas.openxmlformats.org/spreadsheetml/2006/main">
  <c r="K17" i="28" l="1"/>
  <c r="H24" i="28" l="1"/>
  <c r="G28" i="28" l="1"/>
  <c r="D30" i="27" l="1"/>
  <c r="D29" i="27"/>
  <c r="AC14" i="20"/>
  <c r="A14" i="20" l="1"/>
  <c r="J3" i="28"/>
  <c r="B27" i="27"/>
  <c r="F37" i="20"/>
  <c r="H16" i="28"/>
  <c r="N13" i="28" l="1"/>
  <c r="K13" i="28"/>
  <c r="E14" i="28" l="1"/>
  <c r="F25" i="28" l="1"/>
  <c r="H25" i="28" s="1"/>
  <c r="E15" i="28"/>
  <c r="H15" i="28"/>
  <c r="K15" i="28" l="1"/>
  <c r="T21" i="20" s="1"/>
  <c r="E16" i="28"/>
  <c r="F26" i="28" l="1"/>
  <c r="H26" i="28" s="1"/>
  <c r="K16" i="28" s="1"/>
  <c r="T23" i="20" s="1"/>
  <c r="F24" i="28"/>
  <c r="D17" i="28"/>
  <c r="F17" i="28"/>
  <c r="D27" i="28"/>
  <c r="N14" i="28" s="1"/>
  <c r="E27" i="28"/>
  <c r="G27" i="28"/>
  <c r="C18" i="27" l="1"/>
  <c r="C24" i="27" s="1"/>
  <c r="C14" i="27"/>
  <c r="H27" i="28"/>
  <c r="H14" i="28" l="1"/>
  <c r="C6" i="28"/>
  <c r="H17" i="28" l="1"/>
  <c r="K14" i="28"/>
  <c r="T19" i="20" s="1"/>
  <c r="T25" i="20" l="1"/>
  <c r="C8" i="27"/>
  <c r="C11"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sinzai127</author>
  </authors>
  <commentList>
    <comment ref="A14" authorId="0" shapeId="0" xr:uid="{99AA63FC-B11A-4F50-AD85-D9FB0E8842D1}">
      <text>
        <r>
          <rPr>
            <b/>
            <sz val="9"/>
            <color indexed="81"/>
            <rFont val="MS P ゴシック"/>
            <family val="3"/>
            <charset val="128"/>
          </rPr>
          <t>自動入力されます。
（別記第３号様式の２の施設種別を選択後、該当の決定番号が自動入力されます。）</t>
        </r>
      </text>
    </comment>
    <comment ref="T19" authorId="0" shapeId="0" xr:uid="{AFCEE722-8200-493B-B98F-2C7D965D6F7D}">
      <text>
        <r>
          <rPr>
            <b/>
            <sz val="9"/>
            <color indexed="81"/>
            <rFont val="MS P ゴシック"/>
            <family val="3"/>
            <charset val="128"/>
          </rPr>
          <t>自動入力されます。
（別記第３号様式の２の確定額の自動入力完了後、同額が自動入力されます。）</t>
        </r>
      </text>
    </comment>
    <comment ref="T21" authorId="0" shapeId="0" xr:uid="{10CFE7DC-CBD8-425C-BD87-005FCDD2CDE9}">
      <text>
        <r>
          <rPr>
            <b/>
            <sz val="9"/>
            <color indexed="81"/>
            <rFont val="MS P ゴシック"/>
            <family val="3"/>
            <charset val="128"/>
          </rPr>
          <t>自動入力されます。
（別記第３号様式の２の確定額の自動入力完了後、同額が自動入力されます。）</t>
        </r>
      </text>
    </comment>
    <comment ref="T23" authorId="0" shapeId="0" xr:uid="{493A55EB-D1E2-4791-9DB0-CA1EEAA1D225}">
      <text>
        <r>
          <rPr>
            <b/>
            <sz val="9"/>
            <color indexed="81"/>
            <rFont val="MS P ゴシック"/>
            <family val="3"/>
            <charset val="128"/>
          </rPr>
          <t>自動入力されます。
（別記第３号様式の２の確定額の自動入力完了後、同額が自動入力されます。）</t>
        </r>
      </text>
    </comment>
    <comment ref="T25" authorId="0" shapeId="0" xr:uid="{BF9C081B-48C2-41FD-95EA-014B273B4817}">
      <text>
        <r>
          <rPr>
            <b/>
            <sz val="9"/>
            <color indexed="81"/>
            <rFont val="MS P ゴシック"/>
            <family val="3"/>
            <charset val="128"/>
          </rPr>
          <t>自動入力されます。
（別記第３号様式の２の確定額の自動入力完了後、同額が自動入力されます。）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sinzai133</author>
    <author>東京都</author>
    <author>sinzai087</author>
  </authors>
  <commentList>
    <comment ref="H2" authorId="0" shapeId="0" xr:uid="{00000000-0006-0000-0100-000001000000}">
      <text>
        <r>
          <rPr>
            <b/>
            <sz val="14"/>
            <color indexed="81"/>
            <rFont val="MS P ゴシック"/>
            <family val="3"/>
            <charset val="128"/>
          </rPr>
          <t>10桁</t>
        </r>
      </text>
    </comment>
    <comment ref="H3" authorId="0" shapeId="0" xr:uid="{00000000-0006-0000-0100-000002000000}">
      <text>
        <r>
          <rPr>
            <b/>
            <sz val="14"/>
            <color indexed="81"/>
            <rFont val="MS P ゴシック"/>
            <family val="3"/>
            <charset val="128"/>
          </rPr>
          <t>施設種別を選択</t>
        </r>
        <r>
          <rPr>
            <sz val="9"/>
            <color indexed="81"/>
            <rFont val="MS P ゴシック"/>
            <family val="3"/>
            <charset val="128"/>
          </rPr>
          <t xml:space="preserve">
</t>
        </r>
      </text>
    </comment>
    <comment ref="H4" authorId="0" shapeId="0" xr:uid="{00000000-0006-0000-0100-000003000000}">
      <text>
        <r>
          <rPr>
            <b/>
            <sz val="14"/>
            <color indexed="81"/>
            <rFont val="MS P ゴシック"/>
            <family val="3"/>
            <charset val="128"/>
          </rPr>
          <t>数字のみ入力</t>
        </r>
      </text>
    </comment>
    <comment ref="D14" authorId="0" shapeId="0" xr:uid="{00000000-0006-0000-0100-000004000000}">
      <text>
        <r>
          <rPr>
            <b/>
            <sz val="12"/>
            <color indexed="81"/>
            <rFont val="MS P ゴシック"/>
            <family val="3"/>
            <charset val="128"/>
          </rPr>
          <t>手動入力</t>
        </r>
        <r>
          <rPr>
            <sz val="9"/>
            <color indexed="81"/>
            <rFont val="MS P ゴシック"/>
            <family val="3"/>
            <charset val="128"/>
          </rPr>
          <t xml:space="preserve">
</t>
        </r>
      </text>
    </comment>
    <comment ref="E14" authorId="0" shapeId="0" xr:uid="{00000000-0006-0000-0100-000005000000}">
      <text>
        <r>
          <rPr>
            <b/>
            <sz val="12"/>
            <color indexed="81"/>
            <rFont val="MS P ゴシック"/>
            <family val="3"/>
            <charset val="128"/>
          </rPr>
          <t>自動入力</t>
        </r>
      </text>
    </comment>
    <comment ref="F14" authorId="1" shapeId="0" xr:uid="{00000000-0006-0000-0100-000006000000}">
      <text>
        <r>
          <rPr>
            <b/>
            <sz val="12"/>
            <color indexed="81"/>
            <rFont val="MS P ゴシック"/>
            <family val="3"/>
            <charset val="128"/>
          </rPr>
          <t>手動入力</t>
        </r>
      </text>
    </comment>
    <comment ref="H14" authorId="0" shapeId="0" xr:uid="{00000000-0006-0000-0100-000007000000}">
      <text>
        <r>
          <rPr>
            <b/>
            <sz val="12"/>
            <color indexed="81"/>
            <rFont val="MS P ゴシック"/>
            <family val="3"/>
            <charset val="128"/>
          </rPr>
          <t>自動入力</t>
        </r>
        <r>
          <rPr>
            <sz val="9"/>
            <color indexed="81"/>
            <rFont val="MS P ゴシック"/>
            <family val="3"/>
            <charset val="128"/>
          </rPr>
          <t xml:space="preserve">
</t>
        </r>
      </text>
    </comment>
    <comment ref="D15" authorId="0" shapeId="0" xr:uid="{00000000-0006-0000-0100-000008000000}">
      <text>
        <r>
          <rPr>
            <b/>
            <sz val="12"/>
            <color indexed="81"/>
            <rFont val="MS P ゴシック"/>
            <family val="3"/>
            <charset val="128"/>
          </rPr>
          <t>手動入力</t>
        </r>
        <r>
          <rPr>
            <sz val="9"/>
            <color indexed="81"/>
            <rFont val="MS P ゴシック"/>
            <family val="3"/>
            <charset val="128"/>
          </rPr>
          <t xml:space="preserve">
</t>
        </r>
      </text>
    </comment>
    <comment ref="E15" authorId="0" shapeId="0" xr:uid="{00000000-0006-0000-0100-000009000000}">
      <text>
        <r>
          <rPr>
            <b/>
            <sz val="12"/>
            <color indexed="81"/>
            <rFont val="MS P ゴシック"/>
            <family val="3"/>
            <charset val="128"/>
          </rPr>
          <t>自動入力</t>
        </r>
      </text>
    </comment>
    <comment ref="F15" authorId="1" shapeId="0" xr:uid="{00000000-0006-0000-0100-00000A000000}">
      <text>
        <r>
          <rPr>
            <b/>
            <sz val="12"/>
            <color indexed="81"/>
            <rFont val="MS P ゴシック"/>
            <family val="3"/>
            <charset val="128"/>
          </rPr>
          <t>手動入力</t>
        </r>
      </text>
    </comment>
    <comment ref="H15" authorId="0" shapeId="0" xr:uid="{00000000-0006-0000-0100-00000B000000}">
      <text>
        <r>
          <rPr>
            <b/>
            <sz val="12"/>
            <color indexed="81"/>
            <rFont val="MS P ゴシック"/>
            <family val="3"/>
            <charset val="128"/>
          </rPr>
          <t>自動入力</t>
        </r>
        <r>
          <rPr>
            <sz val="9"/>
            <color indexed="81"/>
            <rFont val="MS P ゴシック"/>
            <family val="3"/>
            <charset val="128"/>
          </rPr>
          <t xml:space="preserve">
</t>
        </r>
      </text>
    </comment>
    <comment ref="D16" authorId="0" shapeId="0" xr:uid="{00000000-0006-0000-0100-00000C000000}">
      <text>
        <r>
          <rPr>
            <b/>
            <sz val="12"/>
            <color indexed="81"/>
            <rFont val="MS P ゴシック"/>
            <family val="3"/>
            <charset val="128"/>
          </rPr>
          <t>手動入力</t>
        </r>
        <r>
          <rPr>
            <sz val="9"/>
            <color indexed="81"/>
            <rFont val="MS P ゴシック"/>
            <family val="3"/>
            <charset val="128"/>
          </rPr>
          <t xml:space="preserve">
</t>
        </r>
      </text>
    </comment>
    <comment ref="E16" authorId="0" shapeId="0" xr:uid="{00000000-0006-0000-0100-00000D000000}">
      <text>
        <r>
          <rPr>
            <b/>
            <sz val="12"/>
            <color indexed="81"/>
            <rFont val="MS P ゴシック"/>
            <family val="3"/>
            <charset val="128"/>
          </rPr>
          <t>自動入力</t>
        </r>
      </text>
    </comment>
    <comment ref="F16" authorId="1" shapeId="0" xr:uid="{00000000-0006-0000-0100-00000E000000}">
      <text>
        <r>
          <rPr>
            <b/>
            <sz val="12"/>
            <color indexed="81"/>
            <rFont val="MS P ゴシック"/>
            <family val="3"/>
            <charset val="128"/>
          </rPr>
          <t>手動入力</t>
        </r>
      </text>
    </comment>
    <comment ref="H16" authorId="0" shapeId="0" xr:uid="{00000000-0006-0000-0100-00000F000000}">
      <text>
        <r>
          <rPr>
            <b/>
            <sz val="12"/>
            <color indexed="81"/>
            <rFont val="MS P ゴシック"/>
            <family val="3"/>
            <charset val="128"/>
          </rPr>
          <t>自動入力</t>
        </r>
        <r>
          <rPr>
            <sz val="9"/>
            <color indexed="81"/>
            <rFont val="MS P ゴシック"/>
            <family val="3"/>
            <charset val="128"/>
          </rPr>
          <t xml:space="preserve">
</t>
        </r>
      </text>
    </comment>
    <comment ref="D17" authorId="2" shapeId="0" xr:uid="{00000000-0006-0000-0100-000010000000}">
      <text>
        <r>
          <rPr>
            <b/>
            <sz val="12"/>
            <color indexed="81"/>
            <rFont val="MS P ゴシック"/>
            <family val="3"/>
            <charset val="128"/>
          </rPr>
          <t xml:space="preserve">自動入力
</t>
        </r>
      </text>
    </comment>
    <comment ref="F17" authorId="0" shapeId="0" xr:uid="{00000000-0006-0000-0100-000011000000}">
      <text>
        <r>
          <rPr>
            <b/>
            <sz val="12"/>
            <color indexed="81"/>
            <rFont val="MS P ゴシック"/>
            <family val="3"/>
            <charset val="128"/>
          </rPr>
          <t>自動入力</t>
        </r>
      </text>
    </comment>
    <comment ref="H17" authorId="0" shapeId="0" xr:uid="{00000000-0006-0000-0100-000012000000}">
      <text>
        <r>
          <rPr>
            <b/>
            <sz val="12"/>
            <color indexed="81"/>
            <rFont val="MS P ゴシック"/>
            <family val="3"/>
            <charset val="128"/>
          </rPr>
          <t>自動入力</t>
        </r>
        <r>
          <rPr>
            <sz val="9"/>
            <color indexed="81"/>
            <rFont val="MS P ゴシック"/>
            <family val="3"/>
            <charset val="128"/>
          </rPr>
          <t xml:space="preserve">
</t>
        </r>
      </text>
    </comment>
    <comment ref="D24" authorId="0" shapeId="0" xr:uid="{00000000-0006-0000-0100-000013000000}">
      <text>
        <r>
          <rPr>
            <b/>
            <sz val="12"/>
            <color indexed="81"/>
            <rFont val="MS P ゴシック"/>
            <family val="3"/>
            <charset val="128"/>
          </rPr>
          <t>手動入力</t>
        </r>
        <r>
          <rPr>
            <sz val="9"/>
            <color indexed="81"/>
            <rFont val="MS P ゴシック"/>
            <family val="3"/>
            <charset val="128"/>
          </rPr>
          <t xml:space="preserve">
</t>
        </r>
      </text>
    </comment>
    <comment ref="E24" authorId="0" shapeId="0" xr:uid="{00000000-0006-0000-0100-000014000000}">
      <text>
        <r>
          <rPr>
            <b/>
            <sz val="12"/>
            <color indexed="81"/>
            <rFont val="MS P ゴシック"/>
            <family val="3"/>
            <charset val="128"/>
          </rPr>
          <t>手動入力</t>
        </r>
        <r>
          <rPr>
            <sz val="9"/>
            <color indexed="81"/>
            <rFont val="MS P ゴシック"/>
            <family val="3"/>
            <charset val="128"/>
          </rPr>
          <t xml:space="preserve">
</t>
        </r>
      </text>
    </comment>
    <comment ref="F24" authorId="0" shapeId="0" xr:uid="{00000000-0006-0000-0100-000015000000}">
      <text>
        <r>
          <rPr>
            <b/>
            <sz val="12"/>
            <color indexed="81"/>
            <rFont val="MS P ゴシック"/>
            <family val="3"/>
            <charset val="128"/>
          </rPr>
          <t>自動入力</t>
        </r>
        <r>
          <rPr>
            <sz val="9"/>
            <color indexed="81"/>
            <rFont val="MS P ゴシック"/>
            <family val="3"/>
            <charset val="128"/>
          </rPr>
          <t xml:space="preserve">
</t>
        </r>
      </text>
    </comment>
    <comment ref="G24" authorId="0" shapeId="0" xr:uid="{00000000-0006-0000-0100-000016000000}">
      <text>
        <r>
          <rPr>
            <b/>
            <sz val="12"/>
            <color indexed="81"/>
            <rFont val="MS P ゴシック"/>
            <family val="3"/>
            <charset val="128"/>
          </rPr>
          <t>手動入力</t>
        </r>
        <r>
          <rPr>
            <sz val="9"/>
            <color indexed="81"/>
            <rFont val="MS P ゴシック"/>
            <family val="3"/>
            <charset val="128"/>
          </rPr>
          <t xml:space="preserve">
</t>
        </r>
      </text>
    </comment>
    <comment ref="H24" authorId="0" shapeId="0" xr:uid="{00000000-0006-0000-0100-000017000000}">
      <text>
        <r>
          <rPr>
            <b/>
            <sz val="12"/>
            <color indexed="81"/>
            <rFont val="MS P ゴシック"/>
            <family val="3"/>
            <charset val="128"/>
          </rPr>
          <t>自動入力</t>
        </r>
        <r>
          <rPr>
            <sz val="9"/>
            <color indexed="81"/>
            <rFont val="MS P ゴシック"/>
            <family val="3"/>
            <charset val="128"/>
          </rPr>
          <t xml:space="preserve">
</t>
        </r>
      </text>
    </comment>
    <comment ref="D25" authorId="0" shapeId="0" xr:uid="{00000000-0006-0000-0100-000018000000}">
      <text>
        <r>
          <rPr>
            <b/>
            <sz val="12"/>
            <color indexed="81"/>
            <rFont val="MS P ゴシック"/>
            <family val="3"/>
            <charset val="128"/>
          </rPr>
          <t>手動入力</t>
        </r>
        <r>
          <rPr>
            <sz val="9"/>
            <color indexed="81"/>
            <rFont val="MS P ゴシック"/>
            <family val="3"/>
            <charset val="128"/>
          </rPr>
          <t xml:space="preserve">
</t>
        </r>
      </text>
    </comment>
    <comment ref="E25" authorId="0" shapeId="0" xr:uid="{00000000-0006-0000-0100-000019000000}">
      <text>
        <r>
          <rPr>
            <b/>
            <sz val="12"/>
            <color indexed="81"/>
            <rFont val="MS P ゴシック"/>
            <family val="3"/>
            <charset val="128"/>
          </rPr>
          <t>手動入力</t>
        </r>
        <r>
          <rPr>
            <sz val="9"/>
            <color indexed="81"/>
            <rFont val="MS P ゴシック"/>
            <family val="3"/>
            <charset val="128"/>
          </rPr>
          <t xml:space="preserve">
</t>
        </r>
      </text>
    </comment>
    <comment ref="F25" authorId="0" shapeId="0" xr:uid="{00000000-0006-0000-0100-00001A000000}">
      <text>
        <r>
          <rPr>
            <b/>
            <sz val="12"/>
            <color indexed="81"/>
            <rFont val="MS P ゴシック"/>
            <family val="3"/>
            <charset val="128"/>
          </rPr>
          <t>自動入力</t>
        </r>
        <r>
          <rPr>
            <sz val="9"/>
            <color indexed="81"/>
            <rFont val="MS P ゴシック"/>
            <family val="3"/>
            <charset val="128"/>
          </rPr>
          <t xml:space="preserve">
</t>
        </r>
      </text>
    </comment>
    <comment ref="G25" authorId="0" shapeId="0" xr:uid="{00000000-0006-0000-0100-00001B000000}">
      <text>
        <r>
          <rPr>
            <b/>
            <sz val="12"/>
            <color indexed="81"/>
            <rFont val="MS P ゴシック"/>
            <family val="3"/>
            <charset val="128"/>
          </rPr>
          <t>手動入力</t>
        </r>
        <r>
          <rPr>
            <sz val="9"/>
            <color indexed="81"/>
            <rFont val="MS P ゴシック"/>
            <family val="3"/>
            <charset val="128"/>
          </rPr>
          <t xml:space="preserve">
</t>
        </r>
      </text>
    </comment>
    <comment ref="H25" authorId="0" shapeId="0" xr:uid="{00000000-0006-0000-0100-00001C000000}">
      <text>
        <r>
          <rPr>
            <b/>
            <sz val="12"/>
            <color indexed="81"/>
            <rFont val="MS P ゴシック"/>
            <family val="3"/>
            <charset val="128"/>
          </rPr>
          <t>自動入力</t>
        </r>
        <r>
          <rPr>
            <sz val="9"/>
            <color indexed="81"/>
            <rFont val="MS P ゴシック"/>
            <family val="3"/>
            <charset val="128"/>
          </rPr>
          <t xml:space="preserve">
</t>
        </r>
      </text>
    </comment>
    <comment ref="D26" authorId="0" shapeId="0" xr:uid="{00000000-0006-0000-0100-00001D000000}">
      <text>
        <r>
          <rPr>
            <b/>
            <sz val="12"/>
            <color indexed="81"/>
            <rFont val="MS P ゴシック"/>
            <family val="3"/>
            <charset val="128"/>
          </rPr>
          <t>手動入力</t>
        </r>
        <r>
          <rPr>
            <sz val="9"/>
            <color indexed="81"/>
            <rFont val="MS P ゴシック"/>
            <family val="3"/>
            <charset val="128"/>
          </rPr>
          <t xml:space="preserve">
</t>
        </r>
      </text>
    </comment>
    <comment ref="E26" authorId="0" shapeId="0" xr:uid="{00000000-0006-0000-0100-00001E000000}">
      <text>
        <r>
          <rPr>
            <b/>
            <sz val="12"/>
            <color indexed="81"/>
            <rFont val="MS P ゴシック"/>
            <family val="3"/>
            <charset val="128"/>
          </rPr>
          <t>手動入力</t>
        </r>
        <r>
          <rPr>
            <sz val="9"/>
            <color indexed="81"/>
            <rFont val="MS P ゴシック"/>
            <family val="3"/>
            <charset val="128"/>
          </rPr>
          <t xml:space="preserve">
</t>
        </r>
      </text>
    </comment>
    <comment ref="F26" authorId="0" shapeId="0" xr:uid="{00000000-0006-0000-0100-00001F000000}">
      <text>
        <r>
          <rPr>
            <b/>
            <sz val="12"/>
            <color indexed="81"/>
            <rFont val="MS P ゴシック"/>
            <family val="3"/>
            <charset val="128"/>
          </rPr>
          <t>自動入力</t>
        </r>
        <r>
          <rPr>
            <sz val="9"/>
            <color indexed="81"/>
            <rFont val="MS P ゴシック"/>
            <family val="3"/>
            <charset val="128"/>
          </rPr>
          <t xml:space="preserve">
</t>
        </r>
      </text>
    </comment>
    <comment ref="G26" authorId="0" shapeId="0" xr:uid="{00000000-0006-0000-0100-000020000000}">
      <text>
        <r>
          <rPr>
            <b/>
            <sz val="12"/>
            <color indexed="81"/>
            <rFont val="MS P ゴシック"/>
            <family val="3"/>
            <charset val="128"/>
          </rPr>
          <t>手動入力</t>
        </r>
        <r>
          <rPr>
            <sz val="9"/>
            <color indexed="81"/>
            <rFont val="MS P ゴシック"/>
            <family val="3"/>
            <charset val="128"/>
          </rPr>
          <t xml:space="preserve">
</t>
        </r>
      </text>
    </comment>
    <comment ref="H26" authorId="0" shapeId="0" xr:uid="{00000000-0006-0000-0100-000021000000}">
      <text>
        <r>
          <rPr>
            <b/>
            <sz val="12"/>
            <color indexed="81"/>
            <rFont val="MS P ゴシック"/>
            <family val="3"/>
            <charset val="128"/>
          </rPr>
          <t>自動入力</t>
        </r>
        <r>
          <rPr>
            <sz val="9"/>
            <color indexed="81"/>
            <rFont val="MS P ゴシック"/>
            <family val="3"/>
            <charset val="128"/>
          </rPr>
          <t xml:space="preserve">
</t>
        </r>
      </text>
    </comment>
    <comment ref="D27" authorId="2" shapeId="0" xr:uid="{00000000-0006-0000-0100-000022000000}">
      <text>
        <r>
          <rPr>
            <b/>
            <sz val="12"/>
            <color indexed="81"/>
            <rFont val="MS P ゴシック"/>
            <family val="3"/>
            <charset val="128"/>
          </rPr>
          <t>自動入力</t>
        </r>
      </text>
    </comment>
    <comment ref="E27" authorId="2" shapeId="0" xr:uid="{00000000-0006-0000-0100-000023000000}">
      <text>
        <r>
          <rPr>
            <b/>
            <sz val="12"/>
            <color indexed="81"/>
            <rFont val="MS P ゴシック"/>
            <family val="3"/>
            <charset val="128"/>
          </rPr>
          <t>自動入力</t>
        </r>
        <r>
          <rPr>
            <sz val="9"/>
            <color indexed="81"/>
            <rFont val="MS P ゴシック"/>
            <family val="3"/>
            <charset val="128"/>
          </rPr>
          <t xml:space="preserve">
</t>
        </r>
      </text>
    </comment>
    <comment ref="G27" authorId="0" shapeId="0" xr:uid="{00000000-0006-0000-0100-000024000000}">
      <text>
        <r>
          <rPr>
            <b/>
            <sz val="12"/>
            <color indexed="81"/>
            <rFont val="MS P ゴシック"/>
            <family val="3"/>
            <charset val="128"/>
          </rPr>
          <t>自動入力</t>
        </r>
      </text>
    </comment>
    <comment ref="H27" authorId="0" shapeId="0" xr:uid="{00000000-0006-0000-0100-000025000000}">
      <text>
        <r>
          <rPr>
            <b/>
            <sz val="12"/>
            <color indexed="81"/>
            <rFont val="MS P ゴシック"/>
            <family val="3"/>
            <charset val="128"/>
          </rPr>
          <t>自動入力</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sinzai133</author>
  </authors>
  <commentList>
    <comment ref="C8" authorId="0" shapeId="0" xr:uid="{00000000-0006-0000-0200-000001000000}">
      <text>
        <r>
          <rPr>
            <b/>
            <sz val="12"/>
            <color indexed="81"/>
            <rFont val="MS P ゴシック"/>
            <family val="3"/>
            <charset val="128"/>
          </rPr>
          <t>・数字のみ入力
・千円未満切り捨て
・別記第３号様式の２確定額【合計】と同額</t>
        </r>
      </text>
    </comment>
    <comment ref="C11" authorId="0" shapeId="0" xr:uid="{00000000-0006-0000-0200-000002000000}">
      <text>
        <r>
          <rPr>
            <b/>
            <sz val="12"/>
            <color indexed="81"/>
            <rFont val="MS P ゴシック"/>
            <family val="3"/>
            <charset val="128"/>
          </rPr>
          <t>・数字のみ入力</t>
        </r>
        <r>
          <rPr>
            <sz val="9"/>
            <color indexed="81"/>
            <rFont val="MS P ゴシック"/>
            <family val="3"/>
            <charset val="128"/>
          </rPr>
          <t xml:space="preserve">
</t>
        </r>
      </text>
    </comment>
    <comment ref="C14" authorId="0" shapeId="0" xr:uid="{00000000-0006-0000-0200-000003000000}">
      <text>
        <r>
          <rPr>
            <b/>
            <sz val="12"/>
            <color indexed="81"/>
            <rFont val="MS P ゴシック"/>
            <family val="3"/>
            <charset val="128"/>
          </rPr>
          <t xml:space="preserve">・自動入力
・【特養等】別記第３号様式の２ 実支出額【合計】と同額
・【有料等】別記第３号様式の２ 実支出額【合計】と同額
・歳出計と同額
</t>
        </r>
      </text>
    </comment>
    <comment ref="C18" authorId="0" shapeId="0" xr:uid="{00000000-0006-0000-0200-000004000000}">
      <text>
        <r>
          <rPr>
            <b/>
            <sz val="12"/>
            <color indexed="81"/>
            <rFont val="MS P ゴシック"/>
            <family val="3"/>
            <charset val="128"/>
          </rPr>
          <t xml:space="preserve">・数字のみ入力
・【特養等】別記第３号様式の２ 実支出額【合計】と同額
・【有料等】別記第３号様式の２ 実支出額【合計】と同額
</t>
        </r>
      </text>
    </comment>
    <comment ref="C24" authorId="0" shapeId="0" xr:uid="{00000000-0006-0000-0200-000005000000}">
      <text>
        <r>
          <rPr>
            <b/>
            <sz val="12"/>
            <color indexed="81"/>
            <rFont val="MS P ゴシック"/>
            <family val="3"/>
            <charset val="128"/>
          </rPr>
          <t xml:space="preserve">・自動入力
・【特養等】別記第３号様式の２ 実支出額【合計】と同額
・【有料等】別記第３号様式の２ 実支出額【合計】と同額
・歳入計と同額
</t>
        </r>
      </text>
    </comment>
    <comment ref="B27" authorId="0" shapeId="0" xr:uid="{00000000-0006-0000-0200-000006000000}">
      <text>
        <r>
          <rPr>
            <b/>
            <sz val="12"/>
            <color indexed="81"/>
            <rFont val="MS P ゴシック"/>
            <family val="3"/>
            <charset val="128"/>
          </rPr>
          <t>全様式同一日</t>
        </r>
      </text>
    </comment>
  </commentList>
</comments>
</file>

<file path=xl/sharedStrings.xml><?xml version="1.0" encoding="utf-8"?>
<sst xmlns="http://schemas.openxmlformats.org/spreadsheetml/2006/main" count="161" uniqueCount="133">
  <si>
    <t>区　　　　　　　分</t>
    <rPh sb="0" eb="1">
      <t>ク</t>
    </rPh>
    <rPh sb="8" eb="9">
      <t>ブン</t>
    </rPh>
    <phoneticPr fontId="4"/>
  </si>
  <si>
    <t>①</t>
    <phoneticPr fontId="4"/>
  </si>
  <si>
    <t>②</t>
    <phoneticPr fontId="4"/>
  </si>
  <si>
    <t>基準額</t>
    <rPh sb="0" eb="2">
      <t>キジュン</t>
    </rPh>
    <rPh sb="2" eb="3">
      <t>ガク</t>
    </rPh>
    <phoneticPr fontId="4"/>
  </si>
  <si>
    <t>（単位　：　円）</t>
    <phoneticPr fontId="4"/>
  </si>
  <si>
    <t>施設種別</t>
    <rPh sb="0" eb="2">
      <t>シセツ</t>
    </rPh>
    <rPh sb="2" eb="4">
      <t>シュベツ</t>
    </rPh>
    <phoneticPr fontId="4"/>
  </si>
  <si>
    <t>定員</t>
    <rPh sb="0" eb="2">
      <t>テイイン</t>
    </rPh>
    <phoneticPr fontId="4"/>
  </si>
  <si>
    <t>介護医療院</t>
    <rPh sb="0" eb="5">
      <t>カイゴイリョウイン</t>
    </rPh>
    <phoneticPr fontId="4"/>
  </si>
  <si>
    <t>介護老人保健施設</t>
    <rPh sb="0" eb="8">
      <t>カイゴロウジンホケンシセツ</t>
    </rPh>
    <phoneticPr fontId="4"/>
  </si>
  <si>
    <t>介護事業所番号</t>
    <rPh sb="0" eb="2">
      <t>カイゴ</t>
    </rPh>
    <rPh sb="2" eb="5">
      <t>ジギョウショ</t>
    </rPh>
    <rPh sb="5" eb="7">
      <t>バンゴウ</t>
    </rPh>
    <phoneticPr fontId="4"/>
  </si>
  <si>
    <t>養護老人ホーム</t>
    <rPh sb="0" eb="4">
      <t>ヨウゴロウジン</t>
    </rPh>
    <phoneticPr fontId="4"/>
  </si>
  <si>
    <t>有料老人ホーム（特定施設入居者生活介護）</t>
    <rPh sb="0" eb="4">
      <t>ユウリョウロウジン</t>
    </rPh>
    <rPh sb="8" eb="10">
      <t>トクテイ</t>
    </rPh>
    <rPh sb="10" eb="12">
      <t>シセツ</t>
    </rPh>
    <rPh sb="12" eb="15">
      <t>ニュウキョシャ</t>
    </rPh>
    <rPh sb="15" eb="17">
      <t>セイカツ</t>
    </rPh>
    <rPh sb="17" eb="19">
      <t>カイゴ</t>
    </rPh>
    <phoneticPr fontId="4"/>
  </si>
  <si>
    <t>サービス付き高齢者向け住宅（特定施設入居者生活介護）</t>
    <rPh sb="4" eb="5">
      <t>ツ</t>
    </rPh>
    <rPh sb="6" eb="10">
      <t>コウレイシャム</t>
    </rPh>
    <rPh sb="11" eb="13">
      <t>ジュウタク</t>
    </rPh>
    <rPh sb="14" eb="16">
      <t>トクテイ</t>
    </rPh>
    <rPh sb="16" eb="18">
      <t>シセツ</t>
    </rPh>
    <rPh sb="18" eb="21">
      <t>ニュウキョシャ</t>
    </rPh>
    <rPh sb="21" eb="23">
      <t>セイカツ</t>
    </rPh>
    <rPh sb="23" eb="25">
      <t>カイゴ</t>
    </rPh>
    <phoneticPr fontId="4"/>
  </si>
  <si>
    <t>軽費老人ホーム（特定施設入居者生活介護）</t>
    <rPh sb="0" eb="2">
      <t>ケイヒ</t>
    </rPh>
    <rPh sb="2" eb="4">
      <t>ロウジン</t>
    </rPh>
    <rPh sb="8" eb="10">
      <t>トクテイ</t>
    </rPh>
    <rPh sb="10" eb="12">
      <t>シセツ</t>
    </rPh>
    <rPh sb="12" eb="19">
      <t>ニュウキョシャセイカツカイゴ</t>
    </rPh>
    <phoneticPr fontId="4"/>
  </si>
  <si>
    <t>2　有料老人ホーム（特定施設入居者生活介護）、サービス付き高齢者向け住宅（特定施設入居者生活介護）及び軽費老人ホーム（特定施設入居者生活介護）</t>
    <rPh sb="10" eb="12">
      <t>トクテイ</t>
    </rPh>
    <rPh sb="12" eb="14">
      <t>シセツ</t>
    </rPh>
    <rPh sb="14" eb="17">
      <t>ニュウキョシャ</t>
    </rPh>
    <rPh sb="17" eb="19">
      <t>セイカツ</t>
    </rPh>
    <rPh sb="19" eb="21">
      <t>カイゴ</t>
    </rPh>
    <rPh sb="37" eb="48">
      <t>トクテイシセツニュウキョシャセイカツカイゴ</t>
    </rPh>
    <rPh sb="49" eb="50">
      <t>オヨ</t>
    </rPh>
    <rPh sb="59" eb="70">
      <t>トクテイシセツニュウキョシャセイカツカイゴ</t>
    </rPh>
    <phoneticPr fontId="4"/>
  </si>
  <si>
    <t>1　特別養護老人ホーム、介護老人保健施設、介護医療院、養護老人ホーム及び介護療養型医療施設</t>
    <rPh sb="34" eb="35">
      <t>オヨ</t>
    </rPh>
    <rPh sb="36" eb="45">
      <t>カイゴリョウヨウガタイリョウシセツ</t>
    </rPh>
    <phoneticPr fontId="4"/>
  </si>
  <si>
    <t>③</t>
    <phoneticPr fontId="4"/>
  </si>
  <si>
    <t>介護療養型医療施設</t>
    <rPh sb="0" eb="9">
      <t>カイゴリョウヨウガタイリョウシセツ</t>
    </rPh>
    <phoneticPr fontId="4"/>
  </si>
  <si>
    <t>)</t>
    <phoneticPr fontId="4"/>
  </si>
  <si>
    <t>東京都知事　殿</t>
    <phoneticPr fontId="15"/>
  </si>
  <si>
    <t>法人所在地</t>
    <phoneticPr fontId="15"/>
  </si>
  <si>
    <t>法人名</t>
    <phoneticPr fontId="15"/>
  </si>
  <si>
    <t>代表者職氏名</t>
    <phoneticPr fontId="15"/>
  </si>
  <si>
    <t>円</t>
    <rPh sb="0" eb="1">
      <t>エン</t>
    </rPh>
    <phoneticPr fontId="4"/>
  </si>
  <si>
    <t>２　添付書類</t>
    <phoneticPr fontId="15"/>
  </si>
  <si>
    <t>⑤</t>
    <phoneticPr fontId="4"/>
  </si>
  <si>
    <t>別記第３号様式</t>
    <phoneticPr fontId="4"/>
  </si>
  <si>
    <t>１　実績報告額</t>
    <phoneticPr fontId="4"/>
  </si>
  <si>
    <t>（２）歳入歳出決算見込書抄本（別記第６号様式）</t>
    <phoneticPr fontId="15"/>
  </si>
  <si>
    <t>別記第３号様式の２</t>
    <phoneticPr fontId="4"/>
  </si>
  <si>
    <r>
      <t>（施設名：　</t>
    </r>
    <r>
      <rPr>
        <b/>
        <u/>
        <sz val="14"/>
        <rFont val="ＭＳ Ｐゴシック"/>
        <family val="3"/>
        <charset val="128"/>
      </rPr>
      <t>　　　　　　　　　　　　　　　　　　</t>
    </r>
    <rPh sb="1" eb="3">
      <t>シセツ</t>
    </rPh>
    <rPh sb="3" eb="4">
      <t>メイ</t>
    </rPh>
    <phoneticPr fontId="4"/>
  </si>
  <si>
    <t>実支出額</t>
    <rPh sb="0" eb="3">
      <t>ジツシシュツ</t>
    </rPh>
    <rPh sb="3" eb="4">
      <t>ガク</t>
    </rPh>
    <phoneticPr fontId="4"/>
  </si>
  <si>
    <t>既交付決定額</t>
    <rPh sb="0" eb="1">
      <t>キ</t>
    </rPh>
    <rPh sb="1" eb="3">
      <t>コウフ</t>
    </rPh>
    <rPh sb="3" eb="5">
      <t>ケッテイ</t>
    </rPh>
    <rPh sb="5" eb="6">
      <t>ガク</t>
    </rPh>
    <phoneticPr fontId="4"/>
  </si>
  <si>
    <t>確定額(注１）
（①と③を比較し、少ない方の額）</t>
    <rPh sb="0" eb="2">
      <t>カクテイ</t>
    </rPh>
    <rPh sb="2" eb="3">
      <t>ガク</t>
    </rPh>
    <phoneticPr fontId="4"/>
  </si>
  <si>
    <t>④</t>
    <phoneticPr fontId="4"/>
  </si>
  <si>
    <t>（注１）　確定額④に1,000円未満の端数が生じた場合は、1,000円未満の端数を切り捨てた額とすること。</t>
    <rPh sb="5" eb="7">
      <t>カクテイ</t>
    </rPh>
    <phoneticPr fontId="4"/>
  </si>
  <si>
    <t>①のうち特定施設分の実支出額</t>
    <rPh sb="4" eb="6">
      <t>トクテイ</t>
    </rPh>
    <rPh sb="6" eb="8">
      <t>シセツ</t>
    </rPh>
    <rPh sb="8" eb="9">
      <t>ブン</t>
    </rPh>
    <rPh sb="10" eb="11">
      <t>ジツ</t>
    </rPh>
    <rPh sb="11" eb="13">
      <t>シシュツ</t>
    </rPh>
    <rPh sb="13" eb="14">
      <t>ガク</t>
    </rPh>
    <phoneticPr fontId="4"/>
  </si>
  <si>
    <t>②×1/2(注２）</t>
    <phoneticPr fontId="4"/>
  </si>
  <si>
    <t>確定額
（③と④を比較し少ない方の額）</t>
    <rPh sb="0" eb="2">
      <t>カクテイ</t>
    </rPh>
    <rPh sb="2" eb="3">
      <t>ガク</t>
    </rPh>
    <rPh sb="9" eb="11">
      <t>ヒカク</t>
    </rPh>
    <rPh sb="12" eb="13">
      <t>スク</t>
    </rPh>
    <rPh sb="15" eb="16">
      <t>ホウ</t>
    </rPh>
    <rPh sb="17" eb="18">
      <t>ガク</t>
    </rPh>
    <phoneticPr fontId="4"/>
  </si>
  <si>
    <t>（注２）③に1,000円未満の端数が生じた場合は、1,000円未満の端数を切り捨てた額とすること。</t>
    <phoneticPr fontId="4"/>
  </si>
  <si>
    <r>
      <t>PCR検査等実施報告書</t>
    </r>
    <r>
      <rPr>
        <b/>
        <sz val="14"/>
        <color rgb="FFFF0000"/>
        <rFont val="ＭＳ Ｐゴシック"/>
        <family val="3"/>
        <charset val="128"/>
      </rPr>
      <t>（下記の報告書を作成してください。）</t>
    </r>
    <rPh sb="3" eb="5">
      <t>ケンサ</t>
    </rPh>
    <rPh sb="5" eb="6">
      <t>トウ</t>
    </rPh>
    <rPh sb="6" eb="8">
      <t>ジッシ</t>
    </rPh>
    <rPh sb="8" eb="11">
      <t>ホウコクショ</t>
    </rPh>
    <phoneticPr fontId="4"/>
  </si>
  <si>
    <t>1．PCR検査等を実施した累計の人数と陽性者の実人数</t>
    <rPh sb="5" eb="7">
      <t>ケンサ</t>
    </rPh>
    <rPh sb="7" eb="8">
      <t>トウ</t>
    </rPh>
    <rPh sb="9" eb="11">
      <t>ジッシ</t>
    </rPh>
    <rPh sb="13" eb="15">
      <t>ルイケイ</t>
    </rPh>
    <rPh sb="16" eb="18">
      <t>ニンズウ</t>
    </rPh>
    <rPh sb="19" eb="21">
      <t>ヨウセイ</t>
    </rPh>
    <rPh sb="21" eb="22">
      <t>シャ</t>
    </rPh>
    <rPh sb="23" eb="24">
      <t>ジツ</t>
    </rPh>
    <rPh sb="24" eb="26">
      <t>ニンズウ</t>
    </rPh>
    <phoneticPr fontId="4"/>
  </si>
  <si>
    <t>２．対象者の選定（複数回答）</t>
    <rPh sb="2" eb="4">
      <t>タイショウ</t>
    </rPh>
    <rPh sb="4" eb="5">
      <t>シャ</t>
    </rPh>
    <rPh sb="6" eb="8">
      <t>センテイ</t>
    </rPh>
    <rPh sb="9" eb="11">
      <t>フクスウ</t>
    </rPh>
    <rPh sb="11" eb="13">
      <t>カイトウ</t>
    </rPh>
    <phoneticPr fontId="4"/>
  </si>
  <si>
    <t>　　　　 基本的に全ての入所者に対して１回実施</t>
    <rPh sb="5" eb="8">
      <t>キホンテキ</t>
    </rPh>
    <rPh sb="9" eb="10">
      <t>スベ</t>
    </rPh>
    <rPh sb="12" eb="15">
      <t>ニュウショシャ</t>
    </rPh>
    <rPh sb="16" eb="17">
      <t>タイ</t>
    </rPh>
    <rPh sb="20" eb="21">
      <t>カイ</t>
    </rPh>
    <rPh sb="21" eb="23">
      <t>ジッシ</t>
    </rPh>
    <phoneticPr fontId="4"/>
  </si>
  <si>
    <t>　　　　 基本的に全ての入所者に対して複数回実施</t>
    <rPh sb="5" eb="8">
      <t>キホンテキ</t>
    </rPh>
    <rPh sb="9" eb="10">
      <t>スベ</t>
    </rPh>
    <rPh sb="12" eb="15">
      <t>ニュウショシャ</t>
    </rPh>
    <rPh sb="16" eb="17">
      <t>タイ</t>
    </rPh>
    <rPh sb="19" eb="21">
      <t>フクスウ</t>
    </rPh>
    <rPh sb="21" eb="22">
      <t>カイ</t>
    </rPh>
    <rPh sb="22" eb="24">
      <t>ジッシ</t>
    </rPh>
    <phoneticPr fontId="4"/>
  </si>
  <si>
    <t>　　　 　熱発等の症状がある入所者に対し実施</t>
    <rPh sb="5" eb="7">
      <t>ネッパツ</t>
    </rPh>
    <rPh sb="7" eb="8">
      <t>トウ</t>
    </rPh>
    <rPh sb="9" eb="11">
      <t>ショウジョウ</t>
    </rPh>
    <rPh sb="14" eb="17">
      <t>ニュウショシャ</t>
    </rPh>
    <rPh sb="18" eb="19">
      <t>タイ</t>
    </rPh>
    <rPh sb="20" eb="22">
      <t>ジッシ</t>
    </rPh>
    <phoneticPr fontId="4"/>
  </si>
  <si>
    <t xml:space="preserve"> 　　　　感染が発生し、行政検査の対象者以外の入所者に実施　</t>
    <rPh sb="5" eb="7">
      <t>カンセン</t>
    </rPh>
    <rPh sb="8" eb="10">
      <t>ハッセイ</t>
    </rPh>
    <rPh sb="12" eb="14">
      <t>ギョウセイ</t>
    </rPh>
    <rPh sb="14" eb="16">
      <t>ケンサ</t>
    </rPh>
    <rPh sb="17" eb="19">
      <t>タイショウ</t>
    </rPh>
    <rPh sb="19" eb="20">
      <t>シャ</t>
    </rPh>
    <rPh sb="20" eb="22">
      <t>イガイ</t>
    </rPh>
    <rPh sb="23" eb="26">
      <t>ニュウショシャ</t>
    </rPh>
    <rPh sb="27" eb="29">
      <t>ジッシ</t>
    </rPh>
    <phoneticPr fontId="4"/>
  </si>
  <si>
    <t xml:space="preserve"> 　　　  新規入所に際して実施</t>
    <rPh sb="6" eb="8">
      <t>シンキ</t>
    </rPh>
    <rPh sb="8" eb="10">
      <t>ニュウショ</t>
    </rPh>
    <rPh sb="11" eb="12">
      <t>サイ</t>
    </rPh>
    <rPh sb="14" eb="16">
      <t>ジッシ</t>
    </rPh>
    <phoneticPr fontId="4"/>
  </si>
  <si>
    <t>３．検査方法（複数回答）</t>
    <rPh sb="2" eb="4">
      <t>ケンサ</t>
    </rPh>
    <rPh sb="4" eb="6">
      <t>ホウホウ</t>
    </rPh>
    <rPh sb="7" eb="9">
      <t>フクスウ</t>
    </rPh>
    <rPh sb="9" eb="11">
      <t>カイトウ</t>
    </rPh>
    <phoneticPr fontId="4"/>
  </si>
  <si>
    <t>　　　　　PCR検査（鼻咽頭）</t>
    <rPh sb="8" eb="10">
      <t>ケンサ</t>
    </rPh>
    <rPh sb="11" eb="12">
      <t>ビ</t>
    </rPh>
    <rPh sb="12" eb="14">
      <t>イントウ</t>
    </rPh>
    <phoneticPr fontId="4"/>
  </si>
  <si>
    <t>　　　　　PCR検査（唾液）</t>
    <rPh sb="8" eb="10">
      <t>ケンサ</t>
    </rPh>
    <rPh sb="11" eb="13">
      <t>ダエキ</t>
    </rPh>
    <phoneticPr fontId="4"/>
  </si>
  <si>
    <t>　　　　　抗原検査（鼻咽頭）</t>
    <rPh sb="5" eb="7">
      <t>コウゲン</t>
    </rPh>
    <rPh sb="7" eb="9">
      <t>ケンサ</t>
    </rPh>
    <rPh sb="10" eb="11">
      <t>ビ</t>
    </rPh>
    <rPh sb="11" eb="13">
      <t>イントウ</t>
    </rPh>
    <phoneticPr fontId="4"/>
  </si>
  <si>
    <t>　　　　　抗原検査（唾液）</t>
    <rPh sb="5" eb="7">
      <t>コウゲン</t>
    </rPh>
    <rPh sb="7" eb="9">
      <t>ケンサ</t>
    </rPh>
    <rPh sb="10" eb="12">
      <t>ダエキ</t>
    </rPh>
    <phoneticPr fontId="4"/>
  </si>
  <si>
    <t>　　</t>
    <phoneticPr fontId="4"/>
  </si>
  <si>
    <t>４．検体の採取方法（複数回答）</t>
    <rPh sb="2" eb="4">
      <t>ケンタイ</t>
    </rPh>
    <rPh sb="5" eb="7">
      <t>サイシュ</t>
    </rPh>
    <rPh sb="7" eb="9">
      <t>ホウホウ</t>
    </rPh>
    <phoneticPr fontId="4"/>
  </si>
  <si>
    <t>　　　　　医師が施設にて採取</t>
    <rPh sb="5" eb="7">
      <t>イシ</t>
    </rPh>
    <rPh sb="8" eb="10">
      <t>シセツ</t>
    </rPh>
    <rPh sb="12" eb="14">
      <t>サイシュ</t>
    </rPh>
    <phoneticPr fontId="4"/>
  </si>
  <si>
    <t>　　　　　医師の協力を得て、本人や施設職員が検体を採取</t>
    <rPh sb="5" eb="7">
      <t>イシ</t>
    </rPh>
    <rPh sb="8" eb="10">
      <t>キョウリョク</t>
    </rPh>
    <rPh sb="11" eb="12">
      <t>エ</t>
    </rPh>
    <rPh sb="14" eb="16">
      <t>ホンニン</t>
    </rPh>
    <rPh sb="17" eb="19">
      <t>シセツ</t>
    </rPh>
    <rPh sb="19" eb="21">
      <t>ショクイン</t>
    </rPh>
    <rPh sb="22" eb="24">
      <t>ケンタイ</t>
    </rPh>
    <rPh sb="25" eb="27">
      <t>サイシュ</t>
    </rPh>
    <phoneticPr fontId="4"/>
  </si>
  <si>
    <t>　　　　　医療機関で検体を採取</t>
    <rPh sb="5" eb="7">
      <t>イリョウ</t>
    </rPh>
    <rPh sb="7" eb="9">
      <t>キカン</t>
    </rPh>
    <rPh sb="10" eb="12">
      <t>ケンタイ</t>
    </rPh>
    <rPh sb="13" eb="15">
      <t>サイシュ</t>
    </rPh>
    <phoneticPr fontId="4"/>
  </si>
  <si>
    <t>　　　　　本人や施設職員のみで検体を採取</t>
    <rPh sb="5" eb="7">
      <t>ホンニン</t>
    </rPh>
    <rPh sb="8" eb="10">
      <t>シセツ</t>
    </rPh>
    <rPh sb="10" eb="12">
      <t>ショクイン</t>
    </rPh>
    <rPh sb="15" eb="17">
      <t>ケンタイ</t>
    </rPh>
    <rPh sb="18" eb="20">
      <t>サイシュ</t>
    </rPh>
    <phoneticPr fontId="4"/>
  </si>
  <si>
    <t>５．協力検査機関の活用の有無</t>
    <rPh sb="2" eb="4">
      <t>キョウリョク</t>
    </rPh>
    <rPh sb="4" eb="6">
      <t>ケンサ</t>
    </rPh>
    <rPh sb="6" eb="8">
      <t>キカン</t>
    </rPh>
    <rPh sb="9" eb="11">
      <t>カツヨウ</t>
    </rPh>
    <rPh sb="12" eb="14">
      <t>ウム</t>
    </rPh>
    <phoneticPr fontId="4"/>
  </si>
  <si>
    <t>　　　　　あり</t>
    <phoneticPr fontId="4"/>
  </si>
  <si>
    <t>　　　　　なし</t>
    <phoneticPr fontId="4"/>
  </si>
  <si>
    <t>法人名</t>
    <rPh sb="0" eb="2">
      <t>ホウジン</t>
    </rPh>
    <rPh sb="2" eb="3">
      <t>メイ</t>
    </rPh>
    <phoneticPr fontId="4"/>
  </si>
  <si>
    <t>１　歳　入</t>
    <rPh sb="2" eb="3">
      <t>トシ</t>
    </rPh>
    <rPh sb="4" eb="5">
      <t>イリ</t>
    </rPh>
    <phoneticPr fontId="4"/>
  </si>
  <si>
    <t>摘要</t>
    <rPh sb="0" eb="2">
      <t>テキヨウ</t>
    </rPh>
    <phoneticPr fontId="4"/>
  </si>
  <si>
    <t>金額（円）</t>
    <rPh sb="0" eb="2">
      <t>キンガク</t>
    </rPh>
    <rPh sb="3" eb="4">
      <t>エン</t>
    </rPh>
    <phoneticPr fontId="4"/>
  </si>
  <si>
    <t>備考</t>
    <rPh sb="0" eb="2">
      <t>ビコウ</t>
    </rPh>
    <phoneticPr fontId="4"/>
  </si>
  <si>
    <t xml:space="preserve">新型コロナウイルス
感染症対策強化事業補助金
</t>
    <phoneticPr fontId="4"/>
  </si>
  <si>
    <t>自己資金</t>
    <phoneticPr fontId="4"/>
  </si>
  <si>
    <t>計</t>
    <rPh sb="0" eb="1">
      <t>ケイ</t>
    </rPh>
    <phoneticPr fontId="4"/>
  </si>
  <si>
    <t>２　歳　出</t>
    <rPh sb="2" eb="3">
      <t>トシ</t>
    </rPh>
    <rPh sb="4" eb="5">
      <t>シュツ</t>
    </rPh>
    <phoneticPr fontId="4"/>
  </si>
  <si>
    <t>PCR検査等</t>
    <phoneticPr fontId="4"/>
  </si>
  <si>
    <t>この抄本は、原本と相違ないことを証明します。</t>
    <rPh sb="2" eb="4">
      <t>ショウホン</t>
    </rPh>
    <rPh sb="6" eb="8">
      <t>ゲンポン</t>
    </rPh>
    <rPh sb="9" eb="11">
      <t>ソウイ</t>
    </rPh>
    <rPh sb="16" eb="18">
      <t>ショウメイ</t>
    </rPh>
    <phoneticPr fontId="4"/>
  </si>
  <si>
    <t>代表者職氏名</t>
    <rPh sb="0" eb="2">
      <t>ダイヒョウ</t>
    </rPh>
    <rPh sb="2" eb="3">
      <t>シャ</t>
    </rPh>
    <rPh sb="3" eb="4">
      <t>ショク</t>
    </rPh>
    <rPh sb="4" eb="6">
      <t>シメイ</t>
    </rPh>
    <phoneticPr fontId="4"/>
  </si>
  <si>
    <t>別記第６号様式</t>
    <rPh sb="0" eb="2">
      <t>ベッキ</t>
    </rPh>
    <rPh sb="2" eb="3">
      <t>ダイ</t>
    </rPh>
    <rPh sb="4" eb="5">
      <t>ゴウ</t>
    </rPh>
    <rPh sb="5" eb="7">
      <t>ヨウシキ</t>
    </rPh>
    <phoneticPr fontId="4"/>
  </si>
  <si>
    <t>歳入歳出決算見込書抄本</t>
    <rPh sb="0" eb="2">
      <t>サイニュウ</t>
    </rPh>
    <rPh sb="2" eb="4">
      <t>サイシュツ</t>
    </rPh>
    <rPh sb="4" eb="6">
      <t>ケッサン</t>
    </rPh>
    <rPh sb="6" eb="8">
      <t>ミコミ</t>
    </rPh>
    <rPh sb="8" eb="9">
      <t>ショ</t>
    </rPh>
    <rPh sb="9" eb="11">
      <t>ショウホン</t>
    </rPh>
    <phoneticPr fontId="4"/>
  </si>
  <si>
    <t>　　　 　退院・一時帰宅からの再入所に際して実施</t>
    <phoneticPr fontId="4"/>
  </si>
  <si>
    <t>　　　熱発等の症状がある職員に対し実施※</t>
    <rPh sb="3" eb="5">
      <t>ネッパツ</t>
    </rPh>
    <rPh sb="5" eb="6">
      <t>トウ</t>
    </rPh>
    <rPh sb="7" eb="9">
      <t>ショウジョウ</t>
    </rPh>
    <rPh sb="12" eb="14">
      <t>ショクイン</t>
    </rPh>
    <rPh sb="15" eb="16">
      <t>タイ</t>
    </rPh>
    <rPh sb="17" eb="19">
      <t>ジッシ</t>
    </rPh>
    <phoneticPr fontId="4"/>
  </si>
  <si>
    <t>　　　感染が発生し、行政検査の対象者以外の職員に実施※</t>
    <rPh sb="3" eb="5">
      <t>カンセン</t>
    </rPh>
    <rPh sb="6" eb="8">
      <t>ハッセイ</t>
    </rPh>
    <rPh sb="10" eb="12">
      <t>ギョウセイ</t>
    </rPh>
    <rPh sb="12" eb="14">
      <t>ケンサ</t>
    </rPh>
    <rPh sb="15" eb="17">
      <t>タイショウ</t>
    </rPh>
    <rPh sb="17" eb="18">
      <t>シャ</t>
    </rPh>
    <rPh sb="18" eb="20">
      <t>イガイ</t>
    </rPh>
    <rPh sb="21" eb="23">
      <t>ショクイン</t>
    </rPh>
    <rPh sb="24" eb="26">
      <t>ジッシ</t>
    </rPh>
    <phoneticPr fontId="4"/>
  </si>
  <si>
    <t>　　　家族等が濃厚接触者等となった職員に実施※</t>
    <rPh sb="3" eb="5">
      <t>カゾク</t>
    </rPh>
    <rPh sb="5" eb="6">
      <t>トウ</t>
    </rPh>
    <rPh sb="7" eb="12">
      <t>ノウコウセッショクシャ</t>
    </rPh>
    <rPh sb="12" eb="13">
      <t>トウ</t>
    </rPh>
    <rPh sb="17" eb="19">
      <t>ショクイン</t>
    </rPh>
    <rPh sb="20" eb="22">
      <t>ジッシ</t>
    </rPh>
    <phoneticPr fontId="4"/>
  </si>
  <si>
    <t xml:space="preserve">　　　　 ただし、次のア及びイのいずれにも該当する場合には、本事業の対象となります。
</t>
    <phoneticPr fontId="4"/>
  </si>
  <si>
    <t>　　　　 イ　自費検査を緊急的に実施する必要が生じるなど、キット送付では対応できない場合であること</t>
    <phoneticPr fontId="4"/>
  </si>
  <si>
    <t>PCR検査等の実施（令和4年4月1日から同年6月30日まで）</t>
    <rPh sb="3" eb="5">
      <t>ケンサ</t>
    </rPh>
    <rPh sb="5" eb="6">
      <t>トウ</t>
    </rPh>
    <rPh sb="7" eb="9">
      <t>ジッシ</t>
    </rPh>
    <rPh sb="10" eb="12">
      <t>レイワ</t>
    </rPh>
    <rPh sb="13" eb="14">
      <t>ネン</t>
    </rPh>
    <rPh sb="15" eb="16">
      <t>ガツ</t>
    </rPh>
    <rPh sb="16" eb="18">
      <t>ツイタチ</t>
    </rPh>
    <rPh sb="20" eb="22">
      <t>ドウネン</t>
    </rPh>
    <rPh sb="23" eb="24">
      <t>ガツ</t>
    </rPh>
    <rPh sb="26" eb="27">
      <t>ニチ</t>
    </rPh>
    <phoneticPr fontId="4"/>
  </si>
  <si>
    <t>令和４年度高齢者施設における新型コロナウイルス感染症対策強化事業補助金の実績報告について</t>
    <phoneticPr fontId="15"/>
  </si>
  <si>
    <t>（１）令和４年度高齢者施設における新型コロナウイルス感染症対策強化事業補助金精算書
　　（別記第３号様式の２）</t>
    <phoneticPr fontId="15"/>
  </si>
  <si>
    <t>令和４年度高齢者施設における新型コロナウイルス感染症対策強化事業補助金精算書</t>
    <rPh sb="0" eb="2">
      <t>レイワ</t>
    </rPh>
    <rPh sb="3" eb="5">
      <t>ネンド</t>
    </rPh>
    <rPh sb="5" eb="8">
      <t>コウレイシャ</t>
    </rPh>
    <rPh sb="8" eb="10">
      <t>シセツ</t>
    </rPh>
    <rPh sb="14" eb="16">
      <t>シンガタ</t>
    </rPh>
    <rPh sb="23" eb="26">
      <t>カンセンショウ</t>
    </rPh>
    <rPh sb="26" eb="28">
      <t>タイサク</t>
    </rPh>
    <rPh sb="28" eb="30">
      <t>キョウカ</t>
    </rPh>
    <rPh sb="30" eb="32">
      <t>ジギョウ</t>
    </rPh>
    <rPh sb="32" eb="35">
      <t>ホジョキン</t>
    </rPh>
    <rPh sb="35" eb="37">
      <t>セイサン</t>
    </rPh>
    <rPh sb="37" eb="38">
      <t>ショ</t>
    </rPh>
    <phoneticPr fontId="4"/>
  </si>
  <si>
    <t>施　　設　　名</t>
  </si>
  <si>
    <t>担　　当　　者</t>
  </si>
  <si>
    <t>連絡先電話番号</t>
  </si>
  <si>
    <t>メールアドレス</t>
  </si>
  <si>
    <t xml:space="preserve">　　　※職員に対する検査は、原則として「集中的検査（都からのキット送付）」でご対応いただいております。
</t>
    <rPh sb="4" eb="6">
      <t>ショクイン</t>
    </rPh>
    <phoneticPr fontId="4"/>
  </si>
  <si>
    <t>　　　　 ア　行政検査や「令和４年度新型コロナウイルス感染症流行下における介護サービス事業所等のサービス提供体制確保事業」の対象とならないこと</t>
    <phoneticPr fontId="4"/>
  </si>
  <si>
    <r>
      <t>当該補助金において申請する経費について、</t>
    </r>
    <r>
      <rPr>
        <b/>
        <u/>
        <sz val="14"/>
        <color rgb="FFFF0000"/>
        <rFont val="ＭＳ Ｐゴシック"/>
        <family val="3"/>
        <charset val="128"/>
      </rPr>
      <t>いずれかに✔を記入してください。</t>
    </r>
    <r>
      <rPr>
        <b/>
        <sz val="14"/>
        <rFont val="ＭＳ Ｐゴシック"/>
        <family val="3"/>
        <charset val="128"/>
      </rPr>
      <t xml:space="preserve">
</t>
    </r>
    <phoneticPr fontId="4"/>
  </si>
  <si>
    <t>当該補助金において申請する経費に消費税及び地方消費税が全く含まれていない。（消費税仕入控除税額の報告が不要。）</t>
    <phoneticPr fontId="4"/>
  </si>
  <si>
    <t>当該補助金において申請する経費に消費税及び地方消費税が含まれている。（後日、費税仕入控除税額の報告が必要。）　</t>
    <phoneticPr fontId="4"/>
  </si>
  <si>
    <t>合計</t>
    <rPh sb="0" eb="2">
      <t>ゴウケイ</t>
    </rPh>
    <phoneticPr fontId="4"/>
  </si>
  <si>
    <t>PCR検査等の実施（令和4年7月1日から同年10月31日まで）</t>
    <rPh sb="3" eb="5">
      <t>ケンサ</t>
    </rPh>
    <rPh sb="5" eb="6">
      <t>トウ</t>
    </rPh>
    <rPh sb="7" eb="9">
      <t>ジッシ</t>
    </rPh>
    <rPh sb="10" eb="12">
      <t>レイワ</t>
    </rPh>
    <rPh sb="13" eb="14">
      <t>ネン</t>
    </rPh>
    <rPh sb="15" eb="16">
      <t>ガツ</t>
    </rPh>
    <rPh sb="16" eb="18">
      <t>ツイタチ</t>
    </rPh>
    <rPh sb="20" eb="22">
      <t>ドウネン</t>
    </rPh>
    <rPh sb="24" eb="25">
      <t>ガツ</t>
    </rPh>
    <rPh sb="27" eb="28">
      <t>ニチ</t>
    </rPh>
    <phoneticPr fontId="4"/>
  </si>
  <si>
    <t>（２）令和４年７月１日から同年１０月３１日までの実績報告額</t>
    <phoneticPr fontId="15"/>
  </si>
  <si>
    <t>（１）令和４年４月１日から同年６月３０日までの実績報告額　</t>
    <phoneticPr fontId="15"/>
  </si>
  <si>
    <t>PCR検査等の実施（令和4年11月1日から令和5年3月31日まで）</t>
    <rPh sb="3" eb="5">
      <t>ケンサ</t>
    </rPh>
    <rPh sb="5" eb="6">
      <t>トウ</t>
    </rPh>
    <rPh sb="7" eb="9">
      <t>ジッシ</t>
    </rPh>
    <rPh sb="10" eb="12">
      <t>レイワ</t>
    </rPh>
    <rPh sb="13" eb="14">
      <t>ネン</t>
    </rPh>
    <rPh sb="16" eb="17">
      <t>ガツ</t>
    </rPh>
    <rPh sb="17" eb="19">
      <t>ツイタチ</t>
    </rPh>
    <rPh sb="21" eb="23">
      <t>レイワ</t>
    </rPh>
    <rPh sb="24" eb="25">
      <t>ネン</t>
    </rPh>
    <rPh sb="26" eb="27">
      <t>ガツ</t>
    </rPh>
    <rPh sb="29" eb="30">
      <t>ニチ</t>
    </rPh>
    <phoneticPr fontId="4"/>
  </si>
  <si>
    <t>（３）令和４年１１月１日から令和５年３月３１日までの実績報告額</t>
    <rPh sb="14" eb="16">
      <t>レイワ</t>
    </rPh>
    <phoneticPr fontId="15"/>
  </si>
  <si>
    <t>（４）（１）から（３）までの合計実績報告額</t>
    <rPh sb="16" eb="18">
      <t>ジッセキ</t>
    </rPh>
    <rPh sb="18" eb="20">
      <t>ホウコク</t>
    </rPh>
    <phoneticPr fontId="4"/>
  </si>
  <si>
    <t>PCR検査等の実施（令和4年11月1日から令和5年3月31日まで）</t>
    <rPh sb="3" eb="5">
      <t>ケンサ</t>
    </rPh>
    <rPh sb="5" eb="6">
      <t>トウ</t>
    </rPh>
    <rPh sb="7" eb="9">
      <t>ジッシ</t>
    </rPh>
    <rPh sb="10" eb="12">
      <t>レイワ</t>
    </rPh>
    <rPh sb="13" eb="14">
      <t>ネン</t>
    </rPh>
    <rPh sb="16" eb="17">
      <t>ガツ</t>
    </rPh>
    <rPh sb="17" eb="19">
      <t>ツイタチ</t>
    </rPh>
    <rPh sb="21" eb="23">
      <t>レイワ</t>
    </rPh>
    <rPh sb="24" eb="25">
      <t>ネン</t>
    </rPh>
    <rPh sb="26" eb="27">
      <t>ガツ</t>
    </rPh>
    <rPh sb="27" eb="28">
      <t>ドウゲツ</t>
    </rPh>
    <rPh sb="29" eb="30">
      <t>ニチ</t>
    </rPh>
    <phoneticPr fontId="4"/>
  </si>
  <si>
    <t>特別養護老人ホーム</t>
    <rPh sb="0" eb="6">
      <t>トクベツヨウゴロウジン</t>
    </rPh>
    <phoneticPr fontId="4"/>
  </si>
  <si>
    <t>第１号様式転記用</t>
    <rPh sb="0" eb="1">
      <t>ダイ</t>
    </rPh>
    <rPh sb="2" eb="3">
      <t>ゴウ</t>
    </rPh>
    <rPh sb="3" eb="5">
      <t>ヨウシキ</t>
    </rPh>
    <rPh sb="5" eb="7">
      <t>テンキ</t>
    </rPh>
    <rPh sb="7" eb="8">
      <t>ヨウ</t>
    </rPh>
    <phoneticPr fontId="4"/>
  </si>
  <si>
    <t>第５号様式転記用</t>
    <phoneticPr fontId="4"/>
  </si>
  <si>
    <t>施設種別（特養等or有料等）</t>
    <phoneticPr fontId="4"/>
  </si>
  <si>
    <t>４～６月申請額</t>
    <rPh sb="3" eb="4">
      <t>ガツ</t>
    </rPh>
    <rPh sb="4" eb="7">
      <t>シンセイガク</t>
    </rPh>
    <phoneticPr fontId="4"/>
  </si>
  <si>
    <t>合計支出（予定）額</t>
    <rPh sb="0" eb="2">
      <t>ゴウケイ</t>
    </rPh>
    <rPh sb="2" eb="4">
      <t>シシュツ</t>
    </rPh>
    <rPh sb="5" eb="7">
      <t>ヨテイ</t>
    </rPh>
    <rPh sb="8" eb="9">
      <t>ガク</t>
    </rPh>
    <phoneticPr fontId="4"/>
  </si>
  <si>
    <t>７～10月申請額</t>
    <rPh sb="4" eb="5">
      <t>ガツ</t>
    </rPh>
    <phoneticPr fontId="4"/>
  </si>
  <si>
    <t>11～３月申請額</t>
    <rPh sb="4" eb="5">
      <t>ガツ</t>
    </rPh>
    <phoneticPr fontId="4"/>
  </si>
  <si>
    <t>合計申請額</t>
    <rPh sb="0" eb="2">
      <t>ゴウケイ</t>
    </rPh>
    <phoneticPr fontId="4"/>
  </si>
  <si>
    <t>により交付決定を受けた令和４年度高齢者施設に</t>
    <rPh sb="3" eb="7">
      <t>コウフケッテイ</t>
    </rPh>
    <rPh sb="8" eb="9">
      <t>ウ</t>
    </rPh>
    <rPh sb="11" eb="13">
      <t>レイワ</t>
    </rPh>
    <rPh sb="14" eb="16">
      <t>ネンド</t>
    </rPh>
    <rPh sb="16" eb="21">
      <t>コウレイシャシセツ</t>
    </rPh>
    <phoneticPr fontId="4"/>
  </si>
  <si>
    <t>おける新型コロナウイルス感染症対策強化事業補助金について、関係資料を添えて事業実績を報告しま</t>
    <rPh sb="3" eb="5">
      <t>シンガタ</t>
    </rPh>
    <rPh sb="12" eb="17">
      <t>カンセンショウタイサク</t>
    </rPh>
    <rPh sb="17" eb="21">
      <t>キョウカジギョウ</t>
    </rPh>
    <rPh sb="21" eb="24">
      <t>ホジョキン</t>
    </rPh>
    <rPh sb="29" eb="33">
      <t>カンケイシリョウ</t>
    </rPh>
    <rPh sb="34" eb="35">
      <t>ソ</t>
    </rPh>
    <rPh sb="37" eb="41">
      <t>ジギョウジッセキ</t>
    </rPh>
    <rPh sb="42" eb="44">
      <t>ホウコク</t>
    </rPh>
    <phoneticPr fontId="4"/>
  </si>
  <si>
    <t>す。</t>
    <phoneticPr fontId="4"/>
  </si>
  <si>
    <t>令和５年３月１５日付４福保高施第２０５７号</t>
    <rPh sb="0" eb="2">
      <t>レイワ</t>
    </rPh>
    <rPh sb="3" eb="4">
      <t>ネン</t>
    </rPh>
    <rPh sb="5" eb="6">
      <t>ガツ</t>
    </rPh>
    <rPh sb="8" eb="9">
      <t>ニチ</t>
    </rPh>
    <rPh sb="9" eb="10">
      <t>ヅケ</t>
    </rPh>
    <rPh sb="11" eb="12">
      <t>フク</t>
    </rPh>
    <rPh sb="12" eb="13">
      <t>ホ</t>
    </rPh>
    <rPh sb="13" eb="15">
      <t>コウセ</t>
    </rPh>
    <rPh sb="15" eb="16">
      <t>ダイ</t>
    </rPh>
    <rPh sb="20" eb="21">
      <t>ゴウ</t>
    </rPh>
    <phoneticPr fontId="4"/>
  </si>
  <si>
    <t>令和５年３月１５日付４福保高施第２０７１号</t>
    <rPh sb="0" eb="2">
      <t>レイワ</t>
    </rPh>
    <rPh sb="3" eb="4">
      <t>ネン</t>
    </rPh>
    <rPh sb="5" eb="6">
      <t>ガツ</t>
    </rPh>
    <rPh sb="8" eb="9">
      <t>ニチ</t>
    </rPh>
    <rPh sb="9" eb="10">
      <t>ヅケ</t>
    </rPh>
    <rPh sb="11" eb="12">
      <t>フク</t>
    </rPh>
    <rPh sb="12" eb="13">
      <t>ホ</t>
    </rPh>
    <rPh sb="13" eb="15">
      <t>コウセ</t>
    </rPh>
    <rPh sb="15" eb="16">
      <t>ダイ</t>
    </rPh>
    <rPh sb="20" eb="21">
      <t>ゴウ</t>
    </rPh>
    <phoneticPr fontId="4"/>
  </si>
  <si>
    <t>令和５年３月１５日付４福保高介第１９６８号</t>
    <rPh sb="0" eb="2">
      <t>レイワ</t>
    </rPh>
    <rPh sb="3" eb="4">
      <t>ネン</t>
    </rPh>
    <rPh sb="5" eb="6">
      <t>ガツ</t>
    </rPh>
    <rPh sb="8" eb="9">
      <t>ニチ</t>
    </rPh>
    <rPh sb="9" eb="10">
      <t>ヅケ</t>
    </rPh>
    <rPh sb="11" eb="13">
      <t>フクホ</t>
    </rPh>
    <rPh sb="13" eb="14">
      <t>コウ</t>
    </rPh>
    <rPh sb="14" eb="15">
      <t>カイ</t>
    </rPh>
    <rPh sb="15" eb="16">
      <t>ダイ</t>
    </rPh>
    <rPh sb="20" eb="21">
      <t>ゴウ</t>
    </rPh>
    <phoneticPr fontId="4"/>
  </si>
  <si>
    <t>令和５年３月１５日付４福保高在第１２９６号</t>
    <rPh sb="0" eb="2">
      <t>レイワ</t>
    </rPh>
    <rPh sb="3" eb="4">
      <t>ネン</t>
    </rPh>
    <rPh sb="5" eb="6">
      <t>ガツ</t>
    </rPh>
    <rPh sb="8" eb="9">
      <t>ニチ</t>
    </rPh>
    <rPh sb="9" eb="10">
      <t>ヅケ</t>
    </rPh>
    <rPh sb="11" eb="13">
      <t>フクホ</t>
    </rPh>
    <rPh sb="13" eb="14">
      <t>コウ</t>
    </rPh>
    <rPh sb="14" eb="15">
      <t>ザイ</t>
    </rPh>
    <rPh sb="15" eb="16">
      <t>ダイ</t>
    </rPh>
    <rPh sb="20" eb="21">
      <t>ゴウ</t>
    </rPh>
    <phoneticPr fontId="4"/>
  </si>
  <si>
    <t>　</t>
  </si>
  <si>
    <t>13○○○○○○○○</t>
    <phoneticPr fontId="4"/>
  </si>
  <si>
    <r>
      <t>　　　〇入所者（入所に際して実施した場合を除く）　　　</t>
    </r>
    <r>
      <rPr>
        <u/>
        <sz val="12"/>
        <rFont val="ＭＳ Ｐゴシック"/>
        <family val="3"/>
        <charset val="128"/>
      </rPr>
      <t>累計　　１０００　人</t>
    </r>
    <r>
      <rPr>
        <sz val="12"/>
        <rFont val="ＭＳ Ｐゴシック"/>
        <family val="3"/>
        <charset val="128"/>
      </rPr>
      <t>　　　　　　　　　</t>
    </r>
    <r>
      <rPr>
        <u/>
        <sz val="12"/>
        <rFont val="ＭＳ Ｐゴシック"/>
        <family val="3"/>
        <charset val="128"/>
      </rPr>
      <t>陽性者の実人数　　　　３０　　　人</t>
    </r>
    <rPh sb="4" eb="7">
      <t>ニュウショシャ</t>
    </rPh>
    <rPh sb="8" eb="10">
      <t>ニュウショ</t>
    </rPh>
    <rPh sb="11" eb="12">
      <t>サイ</t>
    </rPh>
    <rPh sb="14" eb="16">
      <t>ジッシ</t>
    </rPh>
    <rPh sb="18" eb="20">
      <t>バアイ</t>
    </rPh>
    <rPh sb="21" eb="22">
      <t>ノゾ</t>
    </rPh>
    <rPh sb="27" eb="29">
      <t>ルイケイ</t>
    </rPh>
    <rPh sb="46" eb="48">
      <t>ヨウセイ</t>
    </rPh>
    <rPh sb="48" eb="49">
      <t>シャ</t>
    </rPh>
    <rPh sb="50" eb="51">
      <t>ジツ</t>
    </rPh>
    <rPh sb="51" eb="53">
      <t>ニンズ</t>
    </rPh>
    <rPh sb="62" eb="63">
      <t>ニン</t>
    </rPh>
    <phoneticPr fontId="4"/>
  </si>
  <si>
    <r>
      <t xml:space="preserve">　　　〇新規入所者　　　　　　　　　　　　　　　　　　　　　   </t>
    </r>
    <r>
      <rPr>
        <u/>
        <sz val="12"/>
        <rFont val="ＭＳ Ｐゴシック"/>
        <family val="3"/>
        <charset val="128"/>
      </rPr>
      <t>累計　　　　２０　人</t>
    </r>
    <r>
      <rPr>
        <sz val="12"/>
        <rFont val="ＭＳ Ｐゴシック"/>
        <family val="3"/>
        <charset val="128"/>
      </rPr>
      <t>　　　　　　　　　</t>
    </r>
    <r>
      <rPr>
        <u/>
        <sz val="12"/>
        <rFont val="ＭＳ Ｐゴシック"/>
        <family val="3"/>
        <charset val="128"/>
      </rPr>
      <t>陽性者の実人数　　　　　　０　　人</t>
    </r>
    <rPh sb="4" eb="6">
      <t>シンキ</t>
    </rPh>
    <rPh sb="6" eb="9">
      <t>ニュウショシャ</t>
    </rPh>
    <rPh sb="33" eb="35">
      <t>ルイケイ</t>
    </rPh>
    <rPh sb="52" eb="54">
      <t>ヨウセイ</t>
    </rPh>
    <rPh sb="54" eb="55">
      <t>シャ</t>
    </rPh>
    <rPh sb="56" eb="59">
      <t>ジツニンズ</t>
    </rPh>
    <rPh sb="68" eb="69">
      <t>ニン</t>
    </rPh>
    <phoneticPr fontId="4"/>
  </si>
  <si>
    <r>
      <t>　　　〇職員等※　                                            　 　累計</t>
    </r>
    <r>
      <rPr>
        <u/>
        <sz val="12"/>
        <rFont val="ＭＳ Ｐゴシック"/>
        <family val="3"/>
        <charset val="128"/>
      </rPr>
      <t>　　　　　０　人</t>
    </r>
    <r>
      <rPr>
        <sz val="12"/>
        <rFont val="ＭＳ Ｐゴシック"/>
        <family val="3"/>
        <charset val="128"/>
      </rPr>
      <t>　　　　　　　　　</t>
    </r>
    <r>
      <rPr>
        <u/>
        <sz val="12"/>
        <rFont val="ＭＳ Ｐゴシック"/>
        <family val="3"/>
        <charset val="128"/>
      </rPr>
      <t>陽性者の実人数　　　　　　０　　人</t>
    </r>
    <rPh sb="4" eb="6">
      <t>ショクイン</t>
    </rPh>
    <rPh sb="6" eb="7">
      <t>トウ</t>
    </rPh>
    <rPh sb="56" eb="58">
      <t>ルイケイ</t>
    </rPh>
    <phoneticPr fontId="4"/>
  </si>
  <si>
    <t>✔</t>
  </si>
  <si>
    <t>東京都新宿区西新宿二丁目８番１号</t>
    <rPh sb="0" eb="6">
      <t>トウキョウトシンジュクク</t>
    </rPh>
    <rPh sb="6" eb="9">
      <t>ニシシンジュク</t>
    </rPh>
    <rPh sb="9" eb="12">
      <t>2チョウメ</t>
    </rPh>
    <rPh sb="13" eb="14">
      <t>バン</t>
    </rPh>
    <rPh sb="15" eb="16">
      <t>ゴウ</t>
    </rPh>
    <phoneticPr fontId="4"/>
  </si>
  <si>
    <t>○○○法人　○○○○会</t>
    <rPh sb="3" eb="5">
      <t>ホウジン</t>
    </rPh>
    <rPh sb="10" eb="11">
      <t>カイ</t>
    </rPh>
    <phoneticPr fontId="4"/>
  </si>
  <si>
    <t>理事長　都庁　太郎</t>
    <rPh sb="0" eb="3">
      <t>リジチョウ</t>
    </rPh>
    <rPh sb="4" eb="6">
      <t>トチョウ</t>
    </rPh>
    <rPh sb="7" eb="9">
      <t>タロウ</t>
    </rPh>
    <phoneticPr fontId="4"/>
  </si>
  <si>
    <t>【理由】すべての期間において、実施することがなく０円となった理由を記載</t>
    <rPh sb="1" eb="3">
      <t>リユウ</t>
    </rPh>
    <rPh sb="8" eb="10">
      <t>キカン</t>
    </rPh>
    <rPh sb="15" eb="17">
      <t>ジッシ</t>
    </rPh>
    <rPh sb="25" eb="26">
      <t>エン</t>
    </rPh>
    <rPh sb="30" eb="32">
      <t>リユウ</t>
    </rPh>
    <rPh sb="33" eb="35">
      <t>キサイ</t>
    </rPh>
    <phoneticPr fontId="4"/>
  </si>
  <si>
    <t>都庁　花子</t>
    <rPh sb="0" eb="2">
      <t>トチョウ</t>
    </rPh>
    <rPh sb="3" eb="5">
      <t>ハナコ</t>
    </rPh>
    <phoneticPr fontId="4"/>
  </si>
  <si>
    <t>０３－△△△△ー□□□□</t>
    <phoneticPr fontId="4"/>
  </si>
  <si>
    <t>○○○○＠××△△.jp</t>
    <phoneticPr fontId="4"/>
  </si>
  <si>
    <t>有料老人ホーム　○○○○</t>
    <rPh sb="0" eb="2">
      <t>ユウリョウ</t>
    </rPh>
    <rPh sb="2" eb="4">
      <t>ロウジン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</si>
</sst>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人&quot;"/>
    <numFmt numFmtId="177" formatCode="##,##0&quot;円&quot;"/>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sz val="11"/>
      <color theme="0" tint="-0.34998626667073579"/>
      <name val="ＭＳ Ｐゴシック"/>
      <family val="3"/>
      <charset val="128"/>
    </font>
    <font>
      <sz val="16"/>
      <name val="ＭＳ Ｐゴシック"/>
      <family val="3"/>
      <charset val="128"/>
    </font>
    <font>
      <sz val="14"/>
      <name val="ＭＳ Ｐゴシック"/>
      <family val="3"/>
      <charset val="128"/>
    </font>
    <font>
      <b/>
      <sz val="14"/>
      <color rgb="FFFF0000"/>
      <name val="ＭＳ Ｐゴシック"/>
      <family val="3"/>
      <charset val="128"/>
    </font>
    <font>
      <sz val="12"/>
      <name val="ＭＳ Ｐゴシック"/>
      <family val="3"/>
      <charset val="128"/>
    </font>
    <font>
      <sz val="9"/>
      <color indexed="81"/>
      <name val="MS P ゴシック"/>
      <family val="3"/>
      <charset val="128"/>
    </font>
    <font>
      <b/>
      <sz val="14"/>
      <color indexed="81"/>
      <name val="MS P ゴシック"/>
      <family val="3"/>
      <charset val="128"/>
    </font>
    <font>
      <b/>
      <sz val="12"/>
      <color indexed="81"/>
      <name val="MS P ゴシック"/>
      <family val="3"/>
      <charset val="128"/>
    </font>
    <font>
      <sz val="6"/>
      <name val="ＭＳ Ｐゴシック"/>
      <family val="2"/>
      <charset val="128"/>
      <scheme val="minor"/>
    </font>
    <font>
      <sz val="11"/>
      <name val="游ゴシック"/>
      <family val="3"/>
      <charset val="128"/>
    </font>
    <font>
      <sz val="11"/>
      <color theme="1"/>
      <name val="游ゴシック"/>
      <family val="3"/>
      <charset val="128"/>
    </font>
    <font>
      <sz val="10"/>
      <color theme="1"/>
      <name val="游ゴシック"/>
      <family val="3"/>
      <charset val="128"/>
    </font>
    <font>
      <b/>
      <u/>
      <sz val="14"/>
      <name val="ＭＳ Ｐゴシック"/>
      <family val="3"/>
      <charset val="128"/>
    </font>
    <font>
      <u/>
      <sz val="11"/>
      <color theme="1"/>
      <name val="游ゴシック"/>
      <family val="3"/>
      <charset val="128"/>
    </font>
    <font>
      <u/>
      <sz val="11"/>
      <name val="ＭＳ Ｐゴシック"/>
      <family val="3"/>
      <charset val="128"/>
    </font>
    <font>
      <u/>
      <sz val="10"/>
      <name val="ＭＳ Ｐゴシック"/>
      <family val="3"/>
      <charset val="128"/>
    </font>
    <font>
      <u/>
      <sz val="12"/>
      <name val="ＭＳ Ｐゴシック"/>
      <family val="3"/>
      <charset val="128"/>
    </font>
    <font>
      <b/>
      <sz val="11"/>
      <name val="ＭＳ Ｐゴシック"/>
      <family val="3"/>
      <charset val="128"/>
    </font>
    <font>
      <sz val="11"/>
      <name val="ＭＳ 明朝"/>
      <family val="1"/>
      <charset val="128"/>
    </font>
    <font>
      <sz val="12"/>
      <name val="ＭＳ 明朝"/>
      <family val="1"/>
      <charset val="128"/>
    </font>
    <font>
      <u/>
      <sz val="11"/>
      <name val="ＭＳ 明朝"/>
      <family val="1"/>
      <charset val="128"/>
    </font>
    <font>
      <sz val="16"/>
      <name val="ＭＳ 明朝"/>
      <family val="1"/>
      <charset val="128"/>
    </font>
    <font>
      <b/>
      <u/>
      <sz val="14"/>
      <color rgb="FFFF0000"/>
      <name val="ＭＳ Ｐゴシック"/>
      <family val="3"/>
      <charset val="128"/>
    </font>
    <font>
      <b/>
      <sz val="11"/>
      <color theme="1"/>
      <name val="游ゴシック"/>
      <family val="3"/>
      <charset val="128"/>
    </font>
    <font>
      <b/>
      <sz val="9"/>
      <color indexed="81"/>
      <name val="MS P ゴシック"/>
      <family val="3"/>
      <charset val="128"/>
    </font>
    <font>
      <sz val="11"/>
      <color theme="0" tint="-0.34998626667073579"/>
      <name val="游ゴシック"/>
      <family val="3"/>
      <charset val="128"/>
    </font>
    <font>
      <b/>
      <sz val="12"/>
      <color rgb="FFFF0000"/>
      <name val="游ゴシック"/>
      <family val="3"/>
      <charset val="128"/>
    </font>
    <font>
      <b/>
      <sz val="14"/>
      <color theme="0" tint="-0.249977111117893"/>
      <name val="ＭＳ Ｐゴシック"/>
      <family val="3"/>
      <charset val="128"/>
    </font>
    <font>
      <sz val="11"/>
      <color theme="0" tint="-0.249977111117893"/>
      <name val="ＭＳ Ｐゴシック"/>
      <family val="3"/>
      <charset val="128"/>
    </font>
  </fonts>
  <fills count="7">
    <fill>
      <patternFill patternType="none"/>
    </fill>
    <fill>
      <patternFill patternType="gray125"/>
    </fill>
    <fill>
      <patternFill patternType="solid">
        <fgColor rgb="FFC5D9F1"/>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0.249977111117893"/>
        <bgColor indexed="64"/>
      </patternFill>
    </fill>
  </fills>
  <borders count="58">
    <border>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medium">
        <color auto="1"/>
      </left>
      <right style="medium">
        <color auto="1"/>
      </right>
      <top style="medium">
        <color auto="1"/>
      </top>
      <bottom style="medium">
        <color auto="1"/>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auto="1"/>
      </right>
      <top/>
      <bottom style="medium">
        <color auto="1"/>
      </bottom>
      <diagonal/>
    </border>
    <border>
      <left style="thin">
        <color indexed="64"/>
      </left>
      <right style="thin">
        <color indexed="64"/>
      </right>
      <top/>
      <bottom style="medium">
        <color indexed="64"/>
      </bottom>
      <diagonal/>
    </border>
    <border>
      <left/>
      <right/>
      <top/>
      <bottom style="medium">
        <color indexed="64"/>
      </bottom>
      <diagonal/>
    </border>
    <border>
      <left style="thin">
        <color auto="1"/>
      </left>
      <right style="medium">
        <color auto="1"/>
      </right>
      <top/>
      <bottom style="medium">
        <color auto="1"/>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indexed="64"/>
      </bottom>
      <diagonal/>
    </border>
    <border>
      <left style="thin">
        <color auto="1"/>
      </left>
      <right style="thin">
        <color auto="1"/>
      </right>
      <top style="double">
        <color indexed="64"/>
      </top>
      <bottom style="medium">
        <color auto="1"/>
      </bottom>
      <diagonal/>
    </border>
    <border diagonalDown="1">
      <left/>
      <right style="thin">
        <color auto="1"/>
      </right>
      <top style="double">
        <color indexed="64"/>
      </top>
      <bottom style="medium">
        <color auto="1"/>
      </bottom>
      <diagonal style="thin">
        <color auto="1"/>
      </diagonal>
    </border>
    <border>
      <left/>
      <right style="thin">
        <color auto="1"/>
      </right>
      <top/>
      <bottom style="double">
        <color indexed="64"/>
      </bottom>
      <diagonal/>
    </border>
    <border>
      <left style="thin">
        <color auto="1"/>
      </left>
      <right/>
      <top/>
      <bottom style="double">
        <color indexed="64"/>
      </bottom>
      <diagonal/>
    </border>
    <border>
      <left/>
      <right style="medium">
        <color indexed="64"/>
      </right>
      <top/>
      <bottom style="double">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style="thick">
        <color rgb="FFFF0000"/>
      </right>
      <top style="thick">
        <color rgb="FFFF0000"/>
      </top>
      <bottom style="medium">
        <color indexed="64"/>
      </bottom>
      <diagonal/>
    </border>
    <border>
      <left style="thick">
        <color rgb="FFFF0000"/>
      </left>
      <right style="thick">
        <color rgb="FFFF0000"/>
      </right>
      <top style="medium">
        <color indexed="64"/>
      </top>
      <bottom style="medium">
        <color indexed="64"/>
      </bottom>
      <diagonal/>
    </border>
    <border>
      <left style="thick">
        <color rgb="FFFF0000"/>
      </left>
      <right style="thick">
        <color rgb="FFFF0000"/>
      </right>
      <top/>
      <bottom style="thick">
        <color rgb="FFFF0000"/>
      </bottom>
      <diagonal/>
    </border>
    <border>
      <left style="thin">
        <color indexed="64"/>
      </left>
      <right style="thick">
        <color rgb="FFFF0000"/>
      </right>
      <top style="medium">
        <color indexed="64"/>
      </top>
      <bottom style="medium">
        <color indexed="64"/>
      </bottom>
      <diagonal/>
    </border>
    <border>
      <left style="thin">
        <color indexed="64"/>
      </left>
      <right style="thick">
        <color rgb="FFFF0000"/>
      </right>
      <top style="thick">
        <color rgb="FFFF0000"/>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auto="1"/>
      </left>
      <right style="medium">
        <color rgb="FFFF0000"/>
      </right>
      <top style="double">
        <color indexed="64"/>
      </top>
      <bottom style="medium">
        <color indexed="64"/>
      </bottom>
      <diagonal/>
    </border>
    <border>
      <left style="medium">
        <color rgb="FFFF0000"/>
      </left>
      <right style="thin">
        <color auto="1"/>
      </right>
      <top style="double">
        <color indexed="64"/>
      </top>
      <bottom style="medium">
        <color indexed="64"/>
      </bottom>
      <diagonal/>
    </border>
    <border>
      <left style="thick">
        <color rgb="FFFF0000"/>
      </left>
      <right style="thin">
        <color indexed="64"/>
      </right>
      <top style="thick">
        <color rgb="FFFF0000"/>
      </top>
      <bottom style="medium">
        <color indexed="64"/>
      </bottom>
      <diagonal/>
    </border>
    <border>
      <left style="thick">
        <color rgb="FFFF0000"/>
      </left>
      <right style="thin">
        <color indexed="64"/>
      </right>
      <top style="medium">
        <color indexed="64"/>
      </top>
      <bottom style="medium">
        <color indexed="64"/>
      </bottom>
      <diagonal/>
    </border>
    <border>
      <left style="thick">
        <color rgb="FFFF0000"/>
      </left>
      <right style="thin">
        <color indexed="64"/>
      </right>
      <top/>
      <bottom style="thick">
        <color rgb="FFFF0000"/>
      </bottom>
      <diagonal/>
    </border>
    <border>
      <left style="thin">
        <color indexed="64"/>
      </left>
      <right style="thick">
        <color rgb="FFFF0000"/>
      </right>
      <top/>
      <bottom style="thick">
        <color rgb="FFFF0000"/>
      </bottom>
      <diagonal/>
    </border>
  </borders>
  <cellStyleXfs count="10">
    <xf numFmtId="0" fontId="0" fillId="0" borderId="0"/>
    <xf numFmtId="38" fontId="3"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2" fillId="0" borderId="0">
      <alignment vertical="center"/>
    </xf>
    <xf numFmtId="0" fontId="3" fillId="0" borderId="0"/>
    <xf numFmtId="0" fontId="1" fillId="0" borderId="0">
      <alignment vertical="center"/>
    </xf>
    <xf numFmtId="0" fontId="3" fillId="0" borderId="0">
      <alignment vertical="center"/>
    </xf>
  </cellStyleXfs>
  <cellXfs count="206">
    <xf numFmtId="0" fontId="0" fillId="0" borderId="0" xfId="0"/>
    <xf numFmtId="0" fontId="0" fillId="0" borderId="0" xfId="0" applyFont="1"/>
    <xf numFmtId="0" fontId="5" fillId="0" borderId="0" xfId="0" applyFont="1" applyProtection="1"/>
    <xf numFmtId="0" fontId="5" fillId="0" borderId="0" xfId="0" applyFont="1" applyProtection="1">
      <protection locked="0"/>
    </xf>
    <xf numFmtId="0" fontId="0" fillId="0" borderId="0" xfId="0" applyFont="1" applyAlignment="1" applyProtection="1">
      <alignment horizontal="right"/>
    </xf>
    <xf numFmtId="0" fontId="0" fillId="0" borderId="0" xfId="0" applyFont="1" applyAlignment="1">
      <alignment horizontal="right"/>
    </xf>
    <xf numFmtId="0" fontId="0" fillId="0" borderId="0" xfId="0" applyFont="1" applyBorder="1" applyAlignment="1" applyProtection="1">
      <alignment horizontal="center" vertical="center"/>
    </xf>
    <xf numFmtId="0" fontId="0" fillId="0" borderId="0" xfId="0" applyFont="1" applyAlignment="1"/>
    <xf numFmtId="0" fontId="0" fillId="0" borderId="0" xfId="0" applyFont="1" applyProtection="1"/>
    <xf numFmtId="0" fontId="0" fillId="0" borderId="0" xfId="0" applyFont="1" applyAlignment="1" applyProtection="1"/>
    <xf numFmtId="0" fontId="0" fillId="0" borderId="0" xfId="0" applyFont="1" applyBorder="1" applyProtection="1"/>
    <xf numFmtId="0" fontId="0" fillId="0" borderId="0" xfId="0" applyFont="1" applyAlignment="1">
      <alignment wrapText="1"/>
    </xf>
    <xf numFmtId="0" fontId="0" fillId="0" borderId="0" xfId="0" applyFont="1" applyAlignment="1">
      <alignment vertical="center"/>
    </xf>
    <xf numFmtId="0" fontId="7" fillId="0" borderId="0" xfId="0" applyFont="1" applyAlignment="1">
      <alignment vertical="center"/>
    </xf>
    <xf numFmtId="0" fontId="7" fillId="0" borderId="0" xfId="0" applyFont="1" applyAlignment="1" applyProtection="1">
      <alignment vertical="center"/>
    </xf>
    <xf numFmtId="0" fontId="7" fillId="0" borderId="0" xfId="0" applyFont="1"/>
    <xf numFmtId="0" fontId="7" fillId="0" borderId="0" xfId="0" applyFont="1" applyProtection="1"/>
    <xf numFmtId="0" fontId="7" fillId="0" borderId="0" xfId="0" applyFont="1" applyAlignment="1">
      <alignment wrapText="1"/>
    </xf>
    <xf numFmtId="0" fontId="16" fillId="0" borderId="0" xfId="5" applyFont="1">
      <alignment vertical="center"/>
    </xf>
    <xf numFmtId="0" fontId="16" fillId="0" borderId="0" xfId="7" applyFont="1" applyAlignment="1">
      <alignment vertical="center"/>
    </xf>
    <xf numFmtId="0" fontId="16" fillId="0" borderId="0" xfId="5" applyFont="1" applyAlignment="1">
      <alignment vertical="center" wrapText="1"/>
    </xf>
    <xf numFmtId="0" fontId="16" fillId="0" borderId="13" xfId="5" applyFont="1" applyFill="1" applyBorder="1" applyAlignment="1">
      <alignment vertical="center"/>
    </xf>
    <xf numFmtId="0" fontId="8" fillId="0" borderId="0" xfId="0" applyFont="1"/>
    <xf numFmtId="0" fontId="0" fillId="0" borderId="0" xfId="0" applyFont="1" applyBorder="1"/>
    <xf numFmtId="0" fontId="5" fillId="0" borderId="0" xfId="0" applyFont="1" applyAlignment="1" applyProtection="1"/>
    <xf numFmtId="0" fontId="10" fillId="0" borderId="0" xfId="0" applyFont="1" applyFill="1" applyAlignment="1" applyProtection="1">
      <alignment horizontal="left" vertical="top"/>
    </xf>
    <xf numFmtId="0" fontId="0" fillId="0" borderId="0" xfId="0" applyFont="1" applyBorder="1" applyAlignment="1">
      <alignment horizontal="center" wrapText="1" shrinkToFit="1"/>
    </xf>
    <xf numFmtId="0" fontId="0" fillId="0" borderId="0" xfId="0" applyFont="1" applyBorder="1" applyAlignment="1">
      <alignment horizontal="center" vertical="center" wrapText="1"/>
    </xf>
    <xf numFmtId="0" fontId="17" fillId="0" borderId="0" xfId="8" applyFont="1">
      <alignment vertical="center"/>
    </xf>
    <xf numFmtId="0" fontId="17" fillId="0" borderId="0" xfId="8" applyFont="1" applyAlignment="1">
      <alignment horizontal="left" vertical="center"/>
    </xf>
    <xf numFmtId="0" fontId="9" fillId="0" borderId="9" xfId="0" applyFont="1" applyBorder="1" applyAlignment="1">
      <alignment horizontal="center" vertical="center"/>
    </xf>
    <xf numFmtId="0" fontId="5" fillId="0" borderId="0" xfId="0" applyFont="1" applyAlignment="1">
      <alignment vertical="center"/>
    </xf>
    <xf numFmtId="0" fontId="21" fillId="0" borderId="0" xfId="0" applyFont="1" applyBorder="1" applyAlignment="1">
      <alignment horizontal="center" wrapText="1" shrinkToFit="1"/>
    </xf>
    <xf numFmtId="0" fontId="21" fillId="0" borderId="0" xfId="0" applyFont="1" applyBorder="1" applyAlignment="1">
      <alignment horizontal="center" vertical="center" wrapText="1"/>
    </xf>
    <xf numFmtId="0" fontId="21" fillId="0" borderId="0" xfId="0" applyFont="1" applyAlignment="1">
      <alignment horizontal="right"/>
    </xf>
    <xf numFmtId="0" fontId="22" fillId="0" borderId="0" xfId="0" applyFont="1" applyBorder="1" applyAlignment="1">
      <alignment horizontal="center" vertical="center" wrapText="1"/>
    </xf>
    <xf numFmtId="0" fontId="21" fillId="0" borderId="0" xfId="0" applyFont="1" applyBorder="1"/>
    <xf numFmtId="0" fontId="25" fillId="0" borderId="0" xfId="4" applyFont="1" applyBorder="1">
      <alignment vertical="center"/>
    </xf>
    <xf numFmtId="0" fontId="3" fillId="0" borderId="0" xfId="4" applyFont="1" applyBorder="1">
      <alignment vertical="center"/>
    </xf>
    <xf numFmtId="0" fontId="3" fillId="0" borderId="0" xfId="4">
      <alignment vertical="center"/>
    </xf>
    <xf numFmtId="0" fontId="26" fillId="0" borderId="0" xfId="4" applyFont="1" applyBorder="1">
      <alignment vertical="center"/>
    </xf>
    <xf numFmtId="0" fontId="26" fillId="0" borderId="0" xfId="4" applyFont="1">
      <alignment vertical="center"/>
    </xf>
    <xf numFmtId="0" fontId="25" fillId="0" borderId="0" xfId="4" applyFont="1">
      <alignment vertical="center"/>
    </xf>
    <xf numFmtId="0" fontId="25" fillId="0" borderId="16" xfId="4" applyFont="1" applyBorder="1" applyAlignment="1">
      <alignment horizontal="center" vertical="center"/>
    </xf>
    <xf numFmtId="0" fontId="25" fillId="0" borderId="16" xfId="4" applyFont="1" applyBorder="1" applyAlignment="1">
      <alignment vertical="center" shrinkToFit="1"/>
    </xf>
    <xf numFmtId="0" fontId="25" fillId="0" borderId="8" xfId="4" applyFont="1" applyBorder="1" applyAlignment="1">
      <alignment vertical="center" shrinkToFit="1"/>
    </xf>
    <xf numFmtId="0" fontId="25" fillId="0" borderId="19" xfId="4" applyFont="1" applyBorder="1" applyAlignment="1">
      <alignment vertical="center" shrinkToFit="1"/>
    </xf>
    <xf numFmtId="0" fontId="25" fillId="0" borderId="0" xfId="4" applyFont="1" applyBorder="1" applyAlignment="1">
      <alignment vertical="center"/>
    </xf>
    <xf numFmtId="0" fontId="25" fillId="0" borderId="0" xfId="4" applyFont="1" applyBorder="1" applyAlignment="1">
      <alignment horizontal="left" vertical="center"/>
    </xf>
    <xf numFmtId="0" fontId="28" fillId="0" borderId="0" xfId="4" applyFont="1" applyBorder="1">
      <alignment vertical="center"/>
    </xf>
    <xf numFmtId="0" fontId="28" fillId="0" borderId="0" xfId="4" applyFont="1">
      <alignment vertical="center"/>
    </xf>
    <xf numFmtId="0" fontId="0" fillId="0" borderId="0" xfId="0" applyFont="1" applyBorder="1" applyAlignment="1" applyProtection="1">
      <alignment horizontal="right"/>
    </xf>
    <xf numFmtId="0" fontId="16" fillId="0" borderId="0" xfId="5" applyFont="1" applyAlignment="1">
      <alignment horizontal="left" vertical="center"/>
    </xf>
    <xf numFmtId="0" fontId="17" fillId="0" borderId="0" xfId="8" applyFont="1" applyAlignment="1">
      <alignment horizontal="center" vertical="center"/>
    </xf>
    <xf numFmtId="0" fontId="16" fillId="0" borderId="0" xfId="8" applyFont="1">
      <alignment vertical="center"/>
    </xf>
    <xf numFmtId="38" fontId="16" fillId="0" borderId="0" xfId="1" applyFont="1" applyBorder="1" applyAlignment="1">
      <alignment vertical="center"/>
    </xf>
    <xf numFmtId="0" fontId="5" fillId="5" borderId="0" xfId="0" applyFont="1" applyFill="1"/>
    <xf numFmtId="0" fontId="0" fillId="5" borderId="0" xfId="0" applyFont="1" applyFill="1"/>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vertical="center" wrapText="1"/>
    </xf>
    <xf numFmtId="0" fontId="7" fillId="0" borderId="44" xfId="0" applyFont="1" applyBorder="1" applyAlignment="1">
      <alignment horizontal="center" vertical="center" wrapText="1"/>
    </xf>
    <xf numFmtId="0" fontId="7" fillId="0" borderId="44" xfId="0" applyFont="1" applyBorder="1" applyAlignment="1">
      <alignment wrapText="1"/>
    </xf>
    <xf numFmtId="0" fontId="7" fillId="0" borderId="44" xfId="0" applyFont="1" applyBorder="1" applyAlignment="1">
      <alignment vertical="center"/>
    </xf>
    <xf numFmtId="0" fontId="32" fillId="0" borderId="0" xfId="8" applyFont="1">
      <alignment vertical="center"/>
    </xf>
    <xf numFmtId="0" fontId="18" fillId="0" borderId="0" xfId="8" applyFont="1" applyFill="1" applyAlignment="1" applyProtection="1">
      <alignment vertical="center"/>
      <protection locked="0"/>
    </xf>
    <xf numFmtId="0" fontId="17" fillId="0" borderId="0" xfId="8" applyFont="1" applyFill="1" applyAlignment="1" applyProtection="1">
      <alignment horizontal="right" vertical="center"/>
      <protection locked="0"/>
    </xf>
    <xf numFmtId="0" fontId="17" fillId="0" borderId="0" xfId="8" applyFont="1" applyFill="1" applyProtection="1">
      <alignment vertical="center"/>
      <protection locked="0"/>
    </xf>
    <xf numFmtId="0" fontId="9" fillId="2" borderId="14" xfId="0" applyFont="1" applyFill="1" applyBorder="1" applyAlignment="1" applyProtection="1">
      <alignment horizontal="center" vertical="center"/>
      <protection locked="0"/>
    </xf>
    <xf numFmtId="0" fontId="9" fillId="2" borderId="14" xfId="0" applyFont="1" applyFill="1" applyBorder="1" applyAlignment="1" applyProtection="1">
      <alignment horizontal="center" vertical="center" shrinkToFit="1"/>
      <protection locked="0"/>
    </xf>
    <xf numFmtId="176" fontId="11" fillId="2" borderId="14" xfId="0" applyNumberFormat="1" applyFont="1" applyFill="1" applyBorder="1" applyAlignment="1" applyProtection="1">
      <alignment horizontal="center" vertical="center"/>
      <protection locked="0"/>
    </xf>
    <xf numFmtId="0" fontId="0" fillId="0" borderId="0" xfId="0" applyFont="1" applyProtection="1">
      <protection locked="0"/>
    </xf>
    <xf numFmtId="0" fontId="0" fillId="0" borderId="0" xfId="0" applyFont="1" applyAlignment="1" applyProtection="1">
      <alignment horizontal="left"/>
      <protection locked="0"/>
    </xf>
    <xf numFmtId="0" fontId="0" fillId="0" borderId="0" xfId="0" applyFont="1" applyBorder="1" applyAlignment="1" applyProtection="1">
      <alignment horizontal="left"/>
      <protection locked="0"/>
    </xf>
    <xf numFmtId="0" fontId="0" fillId="4" borderId="35" xfId="0" applyFont="1" applyFill="1" applyBorder="1" applyAlignment="1" applyProtection="1">
      <alignment horizontal="center" vertical="center" wrapText="1"/>
      <protection locked="0"/>
    </xf>
    <xf numFmtId="0" fontId="6" fillId="0" borderId="0" xfId="0" applyFont="1" applyProtection="1">
      <protection locked="0"/>
    </xf>
    <xf numFmtId="0" fontId="11" fillId="0" borderId="0" xfId="0" applyFont="1" applyProtection="1">
      <protection locked="0"/>
    </xf>
    <xf numFmtId="0" fontId="23" fillId="0" borderId="0" xfId="0" applyFont="1" applyAlignment="1" applyProtection="1">
      <alignment horizontal="center"/>
      <protection locked="0"/>
    </xf>
    <xf numFmtId="0" fontId="6" fillId="0" borderId="0" xfId="0" applyFont="1" applyAlignment="1" applyProtection="1">
      <alignment vertical="center"/>
      <protection locked="0"/>
    </xf>
    <xf numFmtId="0" fontId="11" fillId="0" borderId="0" xfId="0" applyFont="1" applyAlignment="1" applyProtection="1">
      <protection locked="0"/>
    </xf>
    <xf numFmtId="0" fontId="11" fillId="0" borderId="0" xfId="0" applyFont="1" applyAlignment="1" applyProtection="1">
      <alignment wrapText="1"/>
      <protection locked="0"/>
    </xf>
    <xf numFmtId="0" fontId="11" fillId="3" borderId="0" xfId="0" applyFont="1" applyFill="1" applyProtection="1">
      <protection locked="0"/>
    </xf>
    <xf numFmtId="0" fontId="24" fillId="0" borderId="0" xfId="0" applyFont="1" applyAlignment="1" applyProtection="1">
      <alignment vertical="center"/>
      <protection locked="0"/>
    </xf>
    <xf numFmtId="0" fontId="24" fillId="0" borderId="0" xfId="0" applyFont="1" applyProtection="1">
      <protection locked="0"/>
    </xf>
    <xf numFmtId="0" fontId="0" fillId="6" borderId="0" xfId="0" applyFont="1" applyFill="1"/>
    <xf numFmtId="0" fontId="9" fillId="6" borderId="1" xfId="0" applyFont="1" applyFill="1" applyBorder="1" applyAlignment="1">
      <alignment horizontal="center" vertical="center" wrapText="1"/>
    </xf>
    <xf numFmtId="0" fontId="9" fillId="6" borderId="23" xfId="0" applyFont="1" applyFill="1" applyBorder="1" applyAlignment="1">
      <alignment horizontal="center" vertical="center" wrapText="1"/>
    </xf>
    <xf numFmtId="38" fontId="9" fillId="6" borderId="31" xfId="1" applyFont="1" applyFill="1" applyBorder="1" applyAlignment="1" applyProtection="1">
      <alignment horizontal="center" vertical="center" wrapText="1"/>
      <protection locked="0"/>
    </xf>
    <xf numFmtId="38" fontId="9" fillId="6" borderId="30" xfId="1" applyFont="1" applyFill="1" applyBorder="1" applyAlignment="1" applyProtection="1">
      <alignment horizontal="center" vertical="center" wrapText="1"/>
      <protection locked="0"/>
    </xf>
    <xf numFmtId="38" fontId="9" fillId="6" borderId="32" xfId="1" applyFont="1" applyFill="1" applyBorder="1" applyAlignment="1">
      <alignment horizontal="center" vertical="center"/>
    </xf>
    <xf numFmtId="49" fontId="0" fillId="6" borderId="38" xfId="0" applyNumberFormat="1" applyFont="1" applyFill="1" applyBorder="1" applyAlignment="1">
      <alignment horizontal="right" vertical="center" wrapText="1"/>
    </xf>
    <xf numFmtId="38" fontId="9" fillId="6" borderId="39" xfId="1" applyFont="1" applyFill="1" applyBorder="1" applyAlignment="1">
      <alignment horizontal="center" vertical="center"/>
    </xf>
    <xf numFmtId="38" fontId="9" fillId="6" borderId="40" xfId="1" applyFont="1" applyFill="1" applyBorder="1" applyAlignment="1">
      <alignment vertical="center"/>
    </xf>
    <xf numFmtId="58" fontId="27" fillId="0" borderId="0" xfId="4" applyNumberFormat="1" applyFont="1" applyBorder="1">
      <alignment vertical="center"/>
    </xf>
    <xf numFmtId="0" fontId="6" fillId="3" borderId="0" xfId="0" applyFont="1" applyFill="1" applyAlignment="1">
      <alignment vertical="center"/>
    </xf>
    <xf numFmtId="0" fontId="0" fillId="3" borderId="0" xfId="0" applyFont="1" applyFill="1"/>
    <xf numFmtId="0" fontId="0" fillId="3" borderId="0" xfId="0" applyFont="1" applyFill="1" applyAlignment="1">
      <alignment horizontal="right"/>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7" xfId="0" applyFont="1" applyFill="1" applyBorder="1" applyAlignment="1">
      <alignment horizontal="center" vertical="center" wrapText="1" shrinkToFit="1"/>
    </xf>
    <xf numFmtId="0" fontId="9" fillId="3" borderId="21" xfId="0" applyFont="1" applyFill="1" applyBorder="1" applyAlignment="1">
      <alignment horizontal="center" vertical="center"/>
    </xf>
    <xf numFmtId="0" fontId="9" fillId="3" borderId="25" xfId="0" applyFont="1" applyFill="1" applyBorder="1" applyAlignment="1">
      <alignment horizontal="center" vertical="center" wrapText="1"/>
    </xf>
    <xf numFmtId="49" fontId="9" fillId="3" borderId="9" xfId="0" applyNumberFormat="1" applyFont="1" applyFill="1" applyBorder="1" applyAlignment="1">
      <alignment horizontal="right" vertical="center" wrapText="1"/>
    </xf>
    <xf numFmtId="49" fontId="9" fillId="3" borderId="36" xfId="0" applyNumberFormat="1" applyFont="1" applyFill="1" applyBorder="1" applyAlignment="1">
      <alignment horizontal="right" vertical="center" wrapText="1"/>
    </xf>
    <xf numFmtId="49" fontId="0" fillId="3" borderId="38" xfId="0" applyNumberFormat="1" applyFont="1" applyFill="1" applyBorder="1" applyAlignment="1">
      <alignment horizontal="right" vertical="center" wrapText="1"/>
    </xf>
    <xf numFmtId="38" fontId="9" fillId="3" borderId="40" xfId="1" applyFont="1" applyFill="1" applyBorder="1" applyAlignment="1">
      <alignment vertical="center"/>
    </xf>
    <xf numFmtId="38" fontId="9" fillId="3" borderId="23" xfId="1" applyFont="1" applyFill="1" applyBorder="1" applyAlignment="1">
      <alignment horizontal="center" vertical="center"/>
    </xf>
    <xf numFmtId="38" fontId="9" fillId="3" borderId="25" xfId="1" applyFont="1" applyFill="1" applyBorder="1" applyAlignment="1">
      <alignment horizontal="center" vertical="center"/>
    </xf>
    <xf numFmtId="0" fontId="10" fillId="3" borderId="0" xfId="0" applyFont="1" applyFill="1" applyAlignment="1" applyProtection="1">
      <alignment horizontal="left" vertical="top"/>
    </xf>
    <xf numFmtId="0" fontId="5" fillId="6" borderId="0" xfId="0" applyFont="1" applyFill="1" applyAlignment="1" applyProtection="1">
      <alignment horizontal="left" vertical="center"/>
    </xf>
    <xf numFmtId="0" fontId="0" fillId="6" borderId="24" xfId="0" applyFont="1" applyFill="1" applyBorder="1" applyAlignment="1" applyProtection="1"/>
    <xf numFmtId="0" fontId="0" fillId="6" borderId="24" xfId="0" applyFont="1" applyFill="1" applyBorder="1" applyAlignment="1" applyProtection="1">
      <alignment horizontal="right"/>
    </xf>
    <xf numFmtId="0" fontId="0" fillId="6" borderId="0" xfId="0" applyFont="1" applyFill="1" applyAlignment="1" applyProtection="1">
      <alignment horizontal="right"/>
    </xf>
    <xf numFmtId="0" fontId="9" fillId="6" borderId="26"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9" fillId="6" borderId="22" xfId="0" applyFont="1" applyFill="1" applyBorder="1" applyAlignment="1">
      <alignment horizontal="center" vertical="center" wrapText="1"/>
    </xf>
    <xf numFmtId="49" fontId="0" fillId="6" borderId="9" xfId="0" applyNumberFormat="1" applyFont="1" applyFill="1" applyBorder="1" applyAlignment="1">
      <alignment horizontal="right" vertical="center" wrapText="1"/>
    </xf>
    <xf numFmtId="38" fontId="9" fillId="6" borderId="30" xfId="1" applyFont="1" applyFill="1" applyBorder="1" applyAlignment="1">
      <alignment horizontal="center" vertical="center"/>
    </xf>
    <xf numFmtId="38" fontId="9" fillId="6" borderId="34" xfId="1" applyFont="1" applyFill="1" applyBorder="1" applyAlignment="1">
      <alignment horizontal="center" vertical="center"/>
    </xf>
    <xf numFmtId="49" fontId="0" fillId="6" borderId="36" xfId="0" applyNumberFormat="1" applyFont="1" applyFill="1" applyBorder="1" applyAlignment="1">
      <alignment horizontal="right" vertical="center" wrapText="1"/>
    </xf>
    <xf numFmtId="38" fontId="9" fillId="6" borderId="15" xfId="1" applyFont="1" applyFill="1" applyBorder="1" applyAlignment="1" applyProtection="1">
      <alignment horizontal="center" vertical="center" wrapText="1"/>
      <protection locked="0"/>
    </xf>
    <xf numFmtId="38" fontId="9" fillId="6" borderId="50" xfId="1" applyFont="1" applyFill="1" applyBorder="1" applyAlignment="1">
      <alignment horizontal="center" vertical="center"/>
    </xf>
    <xf numFmtId="38" fontId="9" fillId="6" borderId="51" xfId="1" applyFont="1" applyFill="1" applyBorder="1" applyAlignment="1">
      <alignment horizontal="center" vertical="center"/>
    </xf>
    <xf numFmtId="38" fontId="9" fillId="6" borderId="22" xfId="1" applyFont="1" applyFill="1" applyBorder="1" applyAlignment="1">
      <alignment horizontal="center" vertical="center"/>
    </xf>
    <xf numFmtId="0" fontId="0" fillId="6" borderId="0" xfId="0" applyFont="1" applyFill="1" applyBorder="1" applyAlignment="1">
      <alignment vertical="center"/>
    </xf>
    <xf numFmtId="0" fontId="9" fillId="3" borderId="8" xfId="0" applyFont="1" applyFill="1" applyBorder="1" applyAlignment="1">
      <alignment horizontal="center" vertical="center" wrapText="1"/>
    </xf>
    <xf numFmtId="0" fontId="9" fillId="3" borderId="11" xfId="0" applyFont="1" applyFill="1" applyBorder="1" applyAlignment="1">
      <alignment horizontal="center" vertical="center"/>
    </xf>
    <xf numFmtId="38" fontId="9" fillId="3" borderId="21" xfId="1" applyFont="1" applyFill="1" applyBorder="1" applyAlignment="1">
      <alignment horizontal="center" vertical="center"/>
    </xf>
    <xf numFmtId="38" fontId="9" fillId="3" borderId="33" xfId="1" applyFont="1" applyFill="1" applyBorder="1" applyAlignment="1">
      <alignment horizontal="center" vertical="center"/>
    </xf>
    <xf numFmtId="38" fontId="9" fillId="3" borderId="37" xfId="1" applyFont="1" applyFill="1" applyBorder="1" applyAlignment="1">
      <alignment horizontal="center" vertical="center"/>
    </xf>
    <xf numFmtId="38" fontId="9" fillId="3" borderId="34" xfId="1" applyFont="1" applyFill="1" applyBorder="1" applyAlignment="1">
      <alignment horizontal="center" vertical="center"/>
    </xf>
    <xf numFmtId="38" fontId="9" fillId="3" borderId="43" xfId="1" applyFont="1" applyFill="1" applyBorder="1" applyAlignment="1">
      <alignment horizontal="center" vertical="center"/>
    </xf>
    <xf numFmtId="38" fontId="9" fillId="4" borderId="54" xfId="1" applyFont="1" applyFill="1" applyBorder="1" applyAlignment="1" applyProtection="1">
      <alignment horizontal="center" vertical="center" wrapText="1"/>
      <protection locked="0"/>
    </xf>
    <xf numFmtId="38" fontId="9" fillId="4" borderId="49" xfId="1" applyFont="1" applyFill="1" applyBorder="1" applyAlignment="1" applyProtection="1">
      <alignment horizontal="center" vertical="center" wrapText="1"/>
      <protection locked="0"/>
    </xf>
    <xf numFmtId="38" fontId="9" fillId="4" borderId="55" xfId="1" applyFont="1" applyFill="1" applyBorder="1" applyAlignment="1" applyProtection="1">
      <alignment horizontal="center" vertical="center" wrapText="1"/>
      <protection locked="0"/>
    </xf>
    <xf numFmtId="38" fontId="9" fillId="4" borderId="48" xfId="1" applyFont="1" applyFill="1" applyBorder="1" applyAlignment="1" applyProtection="1">
      <alignment horizontal="center" vertical="center" wrapText="1"/>
      <protection locked="0"/>
    </xf>
    <xf numFmtId="38" fontId="9" fillId="4" borderId="56" xfId="1" applyFont="1" applyFill="1" applyBorder="1" applyAlignment="1" applyProtection="1">
      <alignment horizontal="center" vertical="center" wrapText="1"/>
      <protection locked="0"/>
    </xf>
    <xf numFmtId="38" fontId="9" fillId="4" borderId="57" xfId="1" applyFont="1" applyFill="1" applyBorder="1" applyAlignment="1" applyProtection="1">
      <alignment horizontal="center" vertical="center" wrapText="1"/>
      <protection locked="0"/>
    </xf>
    <xf numFmtId="38" fontId="9" fillId="4" borderId="45" xfId="1" applyFont="1" applyFill="1" applyBorder="1" applyAlignment="1" applyProtection="1">
      <alignment horizontal="center" vertical="center"/>
      <protection locked="0"/>
    </xf>
    <xf numFmtId="38" fontId="9" fillId="4" borderId="46" xfId="1" applyFont="1" applyFill="1" applyBorder="1" applyAlignment="1" applyProtection="1">
      <alignment horizontal="center" vertical="center"/>
      <protection locked="0"/>
    </xf>
    <xf numFmtId="38" fontId="9" fillId="4" borderId="47" xfId="1" applyFont="1" applyFill="1" applyBorder="1" applyAlignment="1" applyProtection="1">
      <alignment horizontal="center" vertical="center"/>
      <protection locked="0"/>
    </xf>
    <xf numFmtId="0" fontId="34" fillId="6" borderId="0" xfId="0" applyFont="1" applyFill="1" applyAlignment="1" applyProtection="1">
      <alignment horizontal="left" vertical="top"/>
    </xf>
    <xf numFmtId="0" fontId="35" fillId="6" borderId="0" xfId="0" applyFont="1" applyFill="1"/>
    <xf numFmtId="0" fontId="17" fillId="0" borderId="12" xfId="6" applyFont="1" applyBorder="1" applyAlignment="1">
      <alignment horizontal="center" vertical="center"/>
    </xf>
    <xf numFmtId="0" fontId="17" fillId="4" borderId="13" xfId="6" applyFont="1" applyFill="1" applyBorder="1" applyAlignment="1" applyProtection="1">
      <alignment horizontal="left" vertical="center"/>
      <protection locked="0"/>
    </xf>
    <xf numFmtId="0" fontId="18" fillId="0" borderId="0" xfId="8" applyFont="1" applyAlignment="1">
      <alignment horizontal="left" vertical="center"/>
    </xf>
    <xf numFmtId="0" fontId="18" fillId="4" borderId="0" xfId="8" applyFont="1" applyFill="1" applyAlignment="1" applyProtection="1">
      <alignment horizontal="left" vertical="center" wrapText="1"/>
      <protection locked="0"/>
    </xf>
    <xf numFmtId="0" fontId="17" fillId="0" borderId="13" xfId="6" applyFont="1" applyBorder="1" applyAlignment="1">
      <alignment horizontal="center" vertical="center"/>
    </xf>
    <xf numFmtId="0" fontId="30" fillId="0" borderId="13" xfId="6" applyFont="1" applyFill="1" applyBorder="1" applyAlignment="1">
      <alignment horizontal="left" vertical="center"/>
    </xf>
    <xf numFmtId="38" fontId="16" fillId="0" borderId="13" xfId="1" applyFont="1" applyFill="1" applyBorder="1" applyAlignment="1">
      <alignment horizontal="center" vertical="center"/>
    </xf>
    <xf numFmtId="58" fontId="16" fillId="4" borderId="13" xfId="5" applyNumberFormat="1" applyFont="1" applyFill="1" applyBorder="1" applyAlignment="1" applyProtection="1">
      <alignment horizontal="right" vertical="center"/>
      <protection locked="0"/>
    </xf>
    <xf numFmtId="0" fontId="16" fillId="4" borderId="13" xfId="5" applyFont="1" applyFill="1" applyBorder="1" applyAlignment="1" applyProtection="1">
      <alignment horizontal="right" vertical="center"/>
      <protection locked="0"/>
    </xf>
    <xf numFmtId="0" fontId="17" fillId="0" borderId="0" xfId="8" applyFont="1" applyAlignment="1">
      <alignment horizontal="left" vertical="center" wrapText="1"/>
    </xf>
    <xf numFmtId="0" fontId="17" fillId="0" borderId="0" xfId="8" applyFont="1" applyAlignment="1">
      <alignment horizontal="center" vertical="center"/>
    </xf>
    <xf numFmtId="0" fontId="20" fillId="0" borderId="0" xfId="8" applyFont="1" applyFill="1" applyAlignment="1">
      <alignment horizontal="center" vertical="center" wrapText="1"/>
    </xf>
    <xf numFmtId="0" fontId="17" fillId="0" borderId="0" xfId="8" applyFont="1" applyFill="1" applyAlignment="1">
      <alignment horizontal="left" vertical="center" wrapText="1"/>
    </xf>
    <xf numFmtId="0" fontId="33" fillId="0" borderId="0" xfId="8" applyFont="1" applyFill="1" applyAlignment="1" applyProtection="1">
      <alignment horizontal="left" vertical="center"/>
      <protection locked="0"/>
    </xf>
    <xf numFmtId="0" fontId="9" fillId="6" borderId="29" xfId="0" applyFont="1" applyFill="1" applyBorder="1" applyAlignment="1">
      <alignment horizontal="left" vertical="center" wrapText="1"/>
    </xf>
    <xf numFmtId="0" fontId="9" fillId="6" borderId="30" xfId="0" applyFont="1" applyFill="1" applyBorder="1" applyAlignment="1">
      <alignment horizontal="left" vertical="center" wrapText="1"/>
    </xf>
    <xf numFmtId="38" fontId="9" fillId="6" borderId="21" xfId="1" applyFont="1" applyFill="1" applyBorder="1" applyAlignment="1" applyProtection="1">
      <alignment horizontal="center" vertical="center"/>
      <protection locked="0"/>
    </xf>
    <xf numFmtId="38" fontId="9" fillId="6" borderId="20" xfId="1" applyFont="1" applyFill="1" applyBorder="1" applyAlignment="1" applyProtection="1">
      <alignment horizontal="center" vertical="center"/>
      <protection locked="0"/>
    </xf>
    <xf numFmtId="0" fontId="9" fillId="6" borderId="15" xfId="0" applyFont="1" applyFill="1" applyBorder="1" applyAlignment="1">
      <alignment horizontal="center" vertical="center" wrapText="1" shrinkToFit="1"/>
    </xf>
    <xf numFmtId="0" fontId="9" fillId="6" borderId="2" xfId="0" applyFont="1" applyFill="1" applyBorder="1" applyAlignment="1">
      <alignment horizontal="center" vertical="center" wrapText="1" shrinkToFit="1"/>
    </xf>
    <xf numFmtId="0" fontId="9" fillId="6" borderId="21" xfId="0" applyFont="1" applyFill="1" applyBorder="1" applyAlignment="1">
      <alignment horizontal="center" vertical="center" wrapText="1"/>
    </xf>
    <xf numFmtId="0" fontId="9" fillId="6" borderId="20" xfId="0" applyFont="1" applyFill="1" applyBorder="1" applyAlignment="1">
      <alignment horizontal="center" vertical="center" wrapText="1"/>
    </xf>
    <xf numFmtId="0" fontId="9" fillId="6" borderId="41" xfId="0" applyFont="1" applyFill="1" applyBorder="1" applyAlignment="1">
      <alignment horizontal="left" vertical="center" wrapText="1"/>
    </xf>
    <xf numFmtId="0" fontId="9" fillId="6" borderId="42" xfId="0" applyFont="1" applyFill="1" applyBorder="1" applyAlignment="1">
      <alignment horizontal="left" vertical="center" wrapText="1"/>
    </xf>
    <xf numFmtId="38" fontId="9" fillId="6" borderId="0" xfId="1" applyFont="1" applyFill="1" applyBorder="1" applyAlignment="1" applyProtection="1">
      <alignment horizontal="center" vertical="center"/>
      <protection locked="0"/>
    </xf>
    <xf numFmtId="38" fontId="9" fillId="6" borderId="30" xfId="1" applyFont="1" applyFill="1" applyBorder="1" applyAlignment="1" applyProtection="1">
      <alignment horizontal="center" vertical="center"/>
      <protection locked="0"/>
    </xf>
    <xf numFmtId="38" fontId="9" fillId="6" borderId="33" xfId="1" applyFont="1" applyFill="1" applyBorder="1" applyAlignment="1" applyProtection="1">
      <alignment horizontal="center" vertical="center"/>
      <protection locked="0"/>
    </xf>
    <xf numFmtId="0" fontId="5" fillId="2" borderId="0" xfId="0" applyFont="1" applyFill="1" applyAlignment="1" applyProtection="1">
      <alignment horizontal="left"/>
      <protection locked="0"/>
    </xf>
    <xf numFmtId="0" fontId="0" fillId="0" borderId="0" xfId="0" applyFont="1" applyAlignment="1" applyProtection="1">
      <alignment horizontal="left"/>
      <protection locked="0"/>
    </xf>
    <xf numFmtId="0" fontId="0" fillId="0" borderId="0" xfId="0" applyFont="1" applyBorder="1" applyAlignment="1" applyProtection="1">
      <alignment horizontal="left"/>
      <protection locked="0"/>
    </xf>
    <xf numFmtId="0" fontId="9" fillId="6" borderId="3"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9" fillId="6" borderId="6" xfId="0" applyFont="1" applyFill="1" applyBorder="1" applyAlignment="1">
      <alignment horizontal="center" vertical="center" wrapText="1"/>
    </xf>
    <xf numFmtId="38" fontId="9" fillId="6" borderId="52" xfId="1" applyFont="1" applyFill="1" applyBorder="1" applyAlignment="1">
      <alignment horizontal="center" vertical="center"/>
    </xf>
    <xf numFmtId="38" fontId="9" fillId="6" borderId="53" xfId="1" applyFont="1" applyFill="1" applyBorder="1" applyAlignment="1">
      <alignment horizontal="center" vertical="center"/>
    </xf>
    <xf numFmtId="0" fontId="9" fillId="3" borderId="41" xfId="0" applyFont="1" applyFill="1" applyBorder="1" applyAlignment="1">
      <alignment horizontal="left" vertical="center" wrapText="1"/>
    </xf>
    <xf numFmtId="0" fontId="9" fillId="3" borderId="42" xfId="0" applyFont="1" applyFill="1" applyBorder="1" applyAlignment="1">
      <alignment horizontal="left" vertical="center" wrapText="1"/>
    </xf>
    <xf numFmtId="0" fontId="9" fillId="3" borderId="20" xfId="0" applyFont="1" applyFill="1" applyBorder="1" applyAlignment="1">
      <alignment horizontal="left" vertical="center" wrapText="1"/>
    </xf>
    <xf numFmtId="0" fontId="9" fillId="3" borderId="21" xfId="0" applyFont="1" applyFill="1" applyBorder="1" applyAlignment="1">
      <alignment horizontal="left" vertical="center" wrapText="1"/>
    </xf>
    <xf numFmtId="0" fontId="11" fillId="0" borderId="35" xfId="0" applyFont="1" applyBorder="1" applyAlignment="1">
      <alignment horizontal="left" vertical="center" wrapText="1"/>
    </xf>
    <xf numFmtId="0" fontId="11" fillId="0" borderId="35" xfId="0" applyFont="1" applyBorder="1" applyAlignment="1">
      <alignment horizontal="left" vertical="center"/>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29" xfId="0" applyFont="1" applyFill="1" applyBorder="1" applyAlignment="1">
      <alignment horizontal="left" vertical="center" wrapText="1"/>
    </xf>
    <xf numFmtId="0" fontId="9" fillId="3" borderId="30" xfId="0" applyFont="1" applyFill="1" applyBorder="1" applyAlignment="1">
      <alignment horizontal="left" vertical="center" wrapText="1"/>
    </xf>
    <xf numFmtId="0" fontId="9" fillId="6" borderId="20" xfId="0" applyFont="1" applyFill="1" applyBorder="1" applyAlignment="1">
      <alignment horizontal="left" vertical="center" wrapText="1"/>
    </xf>
    <xf numFmtId="0" fontId="9" fillId="6" borderId="21" xfId="0" applyFont="1" applyFill="1" applyBorder="1" applyAlignment="1">
      <alignment horizontal="left" vertical="center" wrapText="1"/>
    </xf>
    <xf numFmtId="0" fontId="25" fillId="0" borderId="0" xfId="4" applyFont="1" applyBorder="1" applyAlignment="1">
      <alignment horizontal="left" vertical="center" shrinkToFit="1"/>
    </xf>
    <xf numFmtId="0" fontId="26" fillId="0" borderId="0" xfId="4" applyFont="1" applyBorder="1" applyAlignment="1">
      <alignment horizontal="left" vertical="center" shrinkToFit="1"/>
    </xf>
    <xf numFmtId="177" fontId="25" fillId="0" borderId="11" xfId="4" applyNumberFormat="1" applyFont="1" applyBorder="1" applyAlignment="1">
      <alignment horizontal="right" vertical="center" shrinkToFit="1"/>
    </xf>
    <xf numFmtId="177" fontId="25" fillId="0" borderId="10" xfId="4" applyNumberFormat="1" applyFont="1" applyBorder="1" applyAlignment="1">
      <alignment horizontal="right" vertical="center" shrinkToFit="1"/>
    </xf>
    <xf numFmtId="177" fontId="25" fillId="0" borderId="18" xfId="4" applyNumberFormat="1" applyFont="1" applyBorder="1" applyAlignment="1">
      <alignment horizontal="right" vertical="center" shrinkToFit="1"/>
    </xf>
    <xf numFmtId="177" fontId="25" fillId="0" borderId="17" xfId="4" applyNumberFormat="1" applyFont="1" applyBorder="1" applyAlignment="1">
      <alignment horizontal="right" vertical="center" shrinkToFit="1"/>
    </xf>
    <xf numFmtId="177" fontId="25" fillId="0" borderId="27" xfId="4" applyNumberFormat="1" applyFont="1" applyBorder="1" applyAlignment="1">
      <alignment horizontal="right" vertical="center" shrinkToFit="1"/>
    </xf>
    <xf numFmtId="177" fontId="25" fillId="0" borderId="28" xfId="4" applyNumberFormat="1" applyFont="1" applyBorder="1" applyAlignment="1">
      <alignment horizontal="right" vertical="center" shrinkToFit="1"/>
    </xf>
    <xf numFmtId="0" fontId="28" fillId="0" borderId="0" xfId="4" applyFont="1" applyBorder="1" applyAlignment="1">
      <alignment horizontal="center" vertical="center"/>
    </xf>
    <xf numFmtId="0" fontId="25" fillId="0" borderId="27" xfId="4" applyFont="1" applyBorder="1" applyAlignment="1">
      <alignment horizontal="center" vertical="center"/>
    </xf>
    <xf numFmtId="0" fontId="25" fillId="0" borderId="28" xfId="4" applyFont="1" applyBorder="1" applyAlignment="1">
      <alignment horizontal="center" vertical="center"/>
    </xf>
    <xf numFmtId="0" fontId="25" fillId="0" borderId="16" xfId="4" applyFont="1" applyBorder="1" applyAlignment="1">
      <alignment vertical="center" wrapText="1" shrinkToFit="1"/>
    </xf>
    <xf numFmtId="0" fontId="25" fillId="0" borderId="8" xfId="4" applyFont="1" applyBorder="1" applyAlignment="1">
      <alignment vertical="center" wrapText="1" shrinkToFit="1"/>
    </xf>
  </cellXfs>
  <cellStyles count="10">
    <cellStyle name="桁区切り" xfId="1" builtinId="6"/>
    <cellStyle name="桁区切り 2" xfId="3" xr:uid="{00000000-0005-0000-0000-000001000000}"/>
    <cellStyle name="標準" xfId="0" builtinId="0"/>
    <cellStyle name="標準 12" xfId="4" xr:uid="{00000000-0005-0000-0000-000003000000}"/>
    <cellStyle name="標準 2" xfId="2" xr:uid="{00000000-0005-0000-0000-000004000000}"/>
    <cellStyle name="標準 3" xfId="6" xr:uid="{00000000-0005-0000-0000-000005000000}"/>
    <cellStyle name="標準 3 2" xfId="7" xr:uid="{00000000-0005-0000-0000-000006000000}"/>
    <cellStyle name="標準 3 3" xfId="8" xr:uid="{00000000-0005-0000-0000-000007000000}"/>
    <cellStyle name="標準 8" xfId="5" xr:uid="{00000000-0005-0000-0000-000008000000}"/>
    <cellStyle name="標準 9" xfId="9" xr:uid="{00000000-0005-0000-0000-000009000000}"/>
  </cellStyles>
  <dxfs count="5">
    <dxf>
      <font>
        <color theme="0"/>
      </font>
    </dxf>
    <dxf>
      <font>
        <color theme="0"/>
      </font>
    </dxf>
    <dxf>
      <font>
        <color theme="0"/>
      </font>
      <fill>
        <patternFill patternType="solid">
          <fgColor theme="0"/>
          <bgColor theme="0"/>
        </patternFill>
      </fill>
    </dxf>
    <dxf>
      <font>
        <color theme="0"/>
      </font>
      <fill>
        <patternFill patternType="none">
          <fgColor indexed="64"/>
          <bgColor auto="1"/>
        </patternFill>
      </fill>
    </dxf>
    <dxf>
      <fill>
        <patternFill patternType="solid">
          <fgColor theme="3" tint="0.79998168889431442"/>
          <bgColor theme="3" tint="0.79995117038483843"/>
        </patternFill>
      </fill>
    </dxf>
  </dxfs>
  <tableStyles count="0" defaultTableStyle="TableStyleMedium2" defaultPivotStyle="PivotStyleLight16"/>
  <colors>
    <mruColors>
      <color rgb="FFC5D9F1"/>
      <color rgb="FFFF00FF"/>
      <color rgb="FFBF95DF"/>
      <color rgb="FF0000FF"/>
      <color rgb="FFFFCC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23</xdr:col>
      <xdr:colOff>182880</xdr:colOff>
      <xdr:row>7</xdr:row>
      <xdr:rowOff>80009</xdr:rowOff>
    </xdr:from>
    <xdr:to>
      <xdr:col>25</xdr:col>
      <xdr:colOff>38100</xdr:colOff>
      <xdr:row>8</xdr:row>
      <xdr:rowOff>171449</xdr:rowOff>
    </xdr:to>
    <xdr:sp macro="" textlink="">
      <xdr:nvSpPr>
        <xdr:cNvPr id="2" name="楕円 1">
          <a:extLst>
            <a:ext uri="{FF2B5EF4-FFF2-40B4-BE49-F238E27FC236}">
              <a16:creationId xmlns:a16="http://schemas.microsoft.com/office/drawing/2014/main" id="{00000000-0008-0000-0000-000002000000}"/>
            </a:ext>
          </a:extLst>
        </xdr:cNvPr>
        <xdr:cNvSpPr>
          <a:spLocks noChangeArrowheads="1"/>
        </xdr:cNvSpPr>
      </xdr:nvSpPr>
      <xdr:spPr bwMode="auto">
        <a:xfrm>
          <a:off x="6316980" y="1746884"/>
          <a:ext cx="388620" cy="329565"/>
        </a:xfrm>
        <a:prstGeom prst="ellipse">
          <a:avLst/>
        </a:prstGeom>
        <a:noFill/>
        <a:ln w="12700" algn="ctr">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txBody>
        <a:bodyPr/>
        <a:lstStyle/>
        <a:p>
          <a:r>
            <a:rPr lang="ja-JP" altLang="en-US"/>
            <a:t>印</a:t>
          </a:r>
        </a:p>
      </xdr:txBody>
    </xdr:sp>
    <xdr:clientData/>
  </xdr:twoCellAnchor>
  <xdr:oneCellAnchor>
    <xdr:from>
      <xdr:col>11</xdr:col>
      <xdr:colOff>76200</xdr:colOff>
      <xdr:row>0</xdr:row>
      <xdr:rowOff>76200</xdr:rowOff>
    </xdr:from>
    <xdr:ext cx="387735" cy="49847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758440" y="76200"/>
          <a:ext cx="387735" cy="498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900"/>
            <a:t>捨印</a:t>
          </a:r>
        </a:p>
      </xdr:txBody>
    </xdr:sp>
    <xdr:clientData/>
  </xdr:oneCellAnchor>
  <xdr:twoCellAnchor>
    <xdr:from>
      <xdr:col>11</xdr:col>
      <xdr:colOff>144780</xdr:colOff>
      <xdr:row>0</xdr:row>
      <xdr:rowOff>22860</xdr:rowOff>
    </xdr:from>
    <xdr:to>
      <xdr:col>12</xdr:col>
      <xdr:colOff>167640</xdr:colOff>
      <xdr:row>2</xdr:row>
      <xdr:rowOff>0</xdr:rowOff>
    </xdr:to>
    <xdr:sp macro="" textlink="">
      <xdr:nvSpPr>
        <xdr:cNvPr id="4" name="楕円 1">
          <a:extLst>
            <a:ext uri="{FF2B5EF4-FFF2-40B4-BE49-F238E27FC236}">
              <a16:creationId xmlns:a16="http://schemas.microsoft.com/office/drawing/2014/main" id="{00000000-0008-0000-0000-000004000000}"/>
            </a:ext>
          </a:extLst>
        </xdr:cNvPr>
        <xdr:cNvSpPr>
          <a:spLocks noChangeArrowheads="1"/>
        </xdr:cNvSpPr>
      </xdr:nvSpPr>
      <xdr:spPr bwMode="auto">
        <a:xfrm>
          <a:off x="2827020" y="22860"/>
          <a:ext cx="266700" cy="434340"/>
        </a:xfrm>
        <a:prstGeom prst="ellipse">
          <a:avLst/>
        </a:prstGeom>
        <a:noFill/>
        <a:ln w="12700" algn="ctr">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0</xdr:colOff>
      <xdr:row>14</xdr:row>
      <xdr:rowOff>95251</xdr:rowOff>
    </xdr:from>
    <xdr:to>
      <xdr:col>46</xdr:col>
      <xdr:colOff>2802</xdr:colOff>
      <xdr:row>16</xdr:row>
      <xdr:rowOff>152401</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bwMode="auto">
        <a:xfrm>
          <a:off x="7200900" y="3419476"/>
          <a:ext cx="5289177" cy="533400"/>
        </a:xfrm>
        <a:prstGeom prst="rect">
          <a:avLst/>
        </a:prstGeom>
        <a:solidFill>
          <a:schemeClr val="accent6">
            <a:lumMod val="20000"/>
            <a:lumOff val="80000"/>
          </a:schemeClr>
        </a:solidFill>
        <a:ln w="38100" cap="flat" cmpd="sng" algn="ctr">
          <a:solidFill>
            <a:srgbClr val="FF0000"/>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別記第３号様式の２からご作成ください。</a:t>
          </a:r>
        </a:p>
      </xdr:txBody>
    </xdr:sp>
    <xdr:clientData/>
  </xdr:twoCellAnchor>
  <xdr:twoCellAnchor>
    <xdr:from>
      <xdr:col>27</xdr:col>
      <xdr:colOff>9525</xdr:colOff>
      <xdr:row>17</xdr:row>
      <xdr:rowOff>0</xdr:rowOff>
    </xdr:from>
    <xdr:to>
      <xdr:col>46</xdr:col>
      <xdr:colOff>12327</xdr:colOff>
      <xdr:row>20</xdr:row>
      <xdr:rowOff>171450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7210425" y="4038600"/>
          <a:ext cx="5289177" cy="885825"/>
        </a:xfrm>
        <a:prstGeom prst="rect">
          <a:avLst/>
        </a:prstGeom>
        <a:solidFill>
          <a:srgbClr val="FFFF00"/>
        </a:solidFill>
        <a:ln w="57150" cap="flat" cmpd="sng" algn="ctr">
          <a:solidFill>
            <a:srgbClr val="FF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u="dbl">
              <a:solidFill>
                <a:srgbClr val="FF00FF"/>
              </a:solidFill>
            </a:rPr>
            <a:t>印鑑証明書と同じ印鑑</a:t>
          </a:r>
          <a:r>
            <a:rPr kumimoji="1" lang="ja-JP" altLang="en-US" sz="1800" b="1">
              <a:solidFill>
                <a:srgbClr val="FF00FF"/>
              </a:solidFill>
            </a:rPr>
            <a:t>を押印してください。（２箇所）</a:t>
          </a:r>
          <a:endParaRPr kumimoji="1" lang="en-US" altLang="ja-JP" sz="1800" b="1">
            <a:solidFill>
              <a:srgbClr val="FF00FF"/>
            </a:solidFill>
          </a:endParaRPr>
        </a:p>
        <a:p>
          <a:pPr algn="l"/>
          <a:r>
            <a:rPr kumimoji="1" lang="en-US" altLang="ja-JP" sz="1800" b="1">
              <a:solidFill>
                <a:srgbClr val="FF0000"/>
              </a:solidFill>
            </a:rPr>
            <a:t>【</a:t>
          </a:r>
          <a:r>
            <a:rPr kumimoji="1" lang="ja-JP" altLang="en-US" sz="1800" b="1">
              <a:solidFill>
                <a:srgbClr val="FF0000"/>
              </a:solidFill>
            </a:rPr>
            <a:t>押印漏れ</a:t>
          </a:r>
          <a:r>
            <a:rPr kumimoji="1" lang="en-US" altLang="ja-JP" sz="1800" b="1">
              <a:solidFill>
                <a:srgbClr val="FF0000"/>
              </a:solidFill>
            </a:rPr>
            <a:t>】</a:t>
          </a:r>
          <a:r>
            <a:rPr kumimoji="1" lang="ja-JP" altLang="en-US" sz="1800" b="1">
              <a:solidFill>
                <a:srgbClr val="FF0000"/>
              </a:solidFill>
            </a:rPr>
            <a:t>にご注意ください。</a:t>
          </a:r>
        </a:p>
      </xdr:txBody>
    </xdr:sp>
    <xdr:clientData/>
  </xdr:twoCellAnchor>
  <xdr:twoCellAnchor>
    <xdr:from>
      <xdr:col>27</xdr:col>
      <xdr:colOff>9525</xdr:colOff>
      <xdr:row>21</xdr:row>
      <xdr:rowOff>19050</xdr:rowOff>
    </xdr:from>
    <xdr:to>
      <xdr:col>46</xdr:col>
      <xdr:colOff>12327</xdr:colOff>
      <xdr:row>23</xdr:row>
      <xdr:rowOff>190500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7210425" y="5010150"/>
          <a:ext cx="5289177" cy="647700"/>
        </a:xfrm>
        <a:prstGeom prst="rect">
          <a:avLst/>
        </a:prstGeom>
        <a:solidFill>
          <a:srgbClr val="C5D9F1"/>
        </a:solidFill>
        <a:ln w="38100" cap="flat" cmpd="sng" algn="ctr">
          <a:solidFill>
            <a:srgbClr val="00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水色のセルに入力してください。</a:t>
          </a:r>
          <a:endParaRPr kumimoji="1" lang="en-US" altLang="ja-JP" sz="1800" b="1">
            <a:solidFill>
              <a:schemeClr val="tx1"/>
            </a:solidFill>
          </a:endParaRPr>
        </a:p>
      </xdr:txBody>
    </xdr:sp>
    <xdr:clientData/>
  </xdr:twoCellAnchor>
  <xdr:twoCellAnchor>
    <xdr:from>
      <xdr:col>26</xdr:col>
      <xdr:colOff>104774</xdr:colOff>
      <xdr:row>24</xdr:row>
      <xdr:rowOff>28575</xdr:rowOff>
    </xdr:from>
    <xdr:to>
      <xdr:col>49</xdr:col>
      <xdr:colOff>47624</xdr:colOff>
      <xdr:row>26</xdr:row>
      <xdr:rowOff>200025</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bwMode="auto">
        <a:xfrm>
          <a:off x="7038974" y="5734050"/>
          <a:ext cx="6296025" cy="657225"/>
        </a:xfrm>
        <a:prstGeom prst="rect">
          <a:avLst/>
        </a:prstGeom>
        <a:solidFill>
          <a:srgbClr val="C5D9F1"/>
        </a:solidFill>
        <a:ln w="38100" cap="flat" cmpd="sng" algn="ctr">
          <a:solidFill>
            <a:srgbClr val="00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（４）合計実績報告額が０円の場合、その理由をご記載ください。</a:t>
          </a:r>
          <a:endParaRPr kumimoji="1" lang="en-US" altLang="ja-JP" sz="1800" b="1">
            <a:solidFill>
              <a:schemeClr val="tx1"/>
            </a:solidFill>
          </a:endParaRPr>
        </a:p>
      </xdr:txBody>
    </xdr:sp>
    <xdr:clientData/>
  </xdr:twoCellAnchor>
  <xdr:twoCellAnchor>
    <xdr:from>
      <xdr:col>16</xdr:col>
      <xdr:colOff>76200</xdr:colOff>
      <xdr:row>0</xdr:row>
      <xdr:rowOff>190500</xdr:rowOff>
    </xdr:from>
    <xdr:to>
      <xdr:col>23</xdr:col>
      <xdr:colOff>243840</xdr:colOff>
      <xdr:row>2</xdr:row>
      <xdr:rowOff>190500</xdr:rowOff>
    </xdr:to>
    <xdr:sp macro="" textlink="">
      <xdr:nvSpPr>
        <xdr:cNvPr id="10" name="角丸四角形吹き出し 7">
          <a:extLst>
            <a:ext uri="{FF2B5EF4-FFF2-40B4-BE49-F238E27FC236}">
              <a16:creationId xmlns:a16="http://schemas.microsoft.com/office/drawing/2014/main" id="{00000000-0008-0000-0000-00000A000000}"/>
            </a:ext>
          </a:extLst>
        </xdr:cNvPr>
        <xdr:cNvSpPr/>
      </xdr:nvSpPr>
      <xdr:spPr bwMode="auto">
        <a:xfrm>
          <a:off x="4343400" y="190500"/>
          <a:ext cx="2034540" cy="476250"/>
        </a:xfrm>
        <a:prstGeom prst="wedgeRoundRectCallout">
          <a:avLst>
            <a:gd name="adj1" fmla="val 58894"/>
            <a:gd name="adj2" fmla="val -49790"/>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r>
            <a:rPr lang="ja-JP" altLang="en-US" sz="1100" b="0">
              <a:effectLst/>
              <a:latin typeface="HGP創英角ﾎﾟｯﾌﾟ体" panose="040B0A00000000000000" pitchFamily="50" charset="-128"/>
              <a:ea typeface="HGP創英角ﾎﾟｯﾌﾟ体" panose="040B0A00000000000000" pitchFamily="50" charset="-128"/>
              <a:cs typeface="+mn-cs"/>
            </a:rPr>
            <a:t>提出日を記入してください。</a:t>
          </a:r>
          <a:endParaRPr lang="en-US" altLang="ja-JP" sz="1100" b="0">
            <a:effectLst/>
            <a:latin typeface="HGP創英角ﾎﾟｯﾌﾟ体" panose="040B0A00000000000000" pitchFamily="50" charset="-128"/>
            <a:ea typeface="HGP創英角ﾎﾟｯﾌﾟ体" panose="040B0A00000000000000" pitchFamily="50" charset="-128"/>
            <a:cs typeface="+mn-cs"/>
          </a:endParaRPr>
        </a:p>
        <a:p>
          <a:r>
            <a:rPr lang="en-US" altLang="ja-JP" sz="1100" b="0">
              <a:effectLst/>
              <a:latin typeface="HGP創英角ﾎﾟｯﾌﾟ体" panose="040B0A00000000000000" pitchFamily="50" charset="-128"/>
              <a:ea typeface="HGP創英角ﾎﾟｯﾌﾟ体" panose="040B0A00000000000000" pitchFamily="50" charset="-128"/>
              <a:cs typeface="+mn-cs"/>
            </a:rPr>
            <a:t>※</a:t>
          </a:r>
          <a:r>
            <a:rPr lang="ja-JP" altLang="en-US" sz="1100" b="0">
              <a:effectLst/>
              <a:latin typeface="HGP創英角ﾎﾟｯﾌﾟ体" panose="040B0A00000000000000" pitchFamily="50" charset="-128"/>
              <a:ea typeface="HGP創英角ﾎﾟｯﾌﾟ体" panose="040B0A00000000000000" pitchFamily="50" charset="-128"/>
              <a:cs typeface="+mn-cs"/>
            </a:rPr>
            <a:t>全様式日付同一</a:t>
          </a:r>
          <a:endParaRPr lang="ja-JP" altLang="ja-JP" sz="1100" b="0">
            <a:effectLst/>
            <a:latin typeface="HGP創英角ﾎﾟｯﾌﾟ体" panose="040B0A00000000000000" pitchFamily="50" charset="-128"/>
            <a:ea typeface="HGP創英角ﾎﾟｯﾌﾟ体" panose="040B0A00000000000000" pitchFamily="50" charset="-128"/>
            <a:cs typeface="+mn-cs"/>
          </a:endParaRPr>
        </a:p>
      </xdr:txBody>
    </xdr:sp>
    <xdr:clientData/>
  </xdr:twoCellAnchor>
  <xdr:twoCellAnchor>
    <xdr:from>
      <xdr:col>27</xdr:col>
      <xdr:colOff>0</xdr:colOff>
      <xdr:row>0</xdr:row>
      <xdr:rowOff>133350</xdr:rowOff>
    </xdr:from>
    <xdr:to>
      <xdr:col>45</xdr:col>
      <xdr:colOff>257175</xdr:colOff>
      <xdr:row>13</xdr:row>
      <xdr:rowOff>190500</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bwMode="auto">
        <a:xfrm>
          <a:off x="7200900" y="133350"/>
          <a:ext cx="5276850" cy="3152775"/>
        </a:xfrm>
        <a:prstGeom prst="rect">
          <a:avLst/>
        </a:prstGeom>
        <a:solidFill>
          <a:srgbClr val="FCFBBD"/>
        </a:solidFill>
        <a:ln w="38100" cap="flat" cmpd="sng" algn="ctr">
          <a:solidFill>
            <a:srgbClr val="FFFF00"/>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このファイルは下記の施設種別の記入例です。</a:t>
          </a:r>
          <a:endParaRPr kumimoji="1" lang="en-US" altLang="ja-JP" sz="1800" b="1">
            <a:solidFill>
              <a:schemeClr val="tx1"/>
            </a:solidFill>
          </a:endParaRPr>
        </a:p>
        <a:p>
          <a:pPr algn="l"/>
          <a:r>
            <a:rPr kumimoji="1" lang="ja-JP" altLang="en-US" sz="1800" b="1">
              <a:solidFill>
                <a:schemeClr val="tx1"/>
              </a:solidFill>
            </a:rPr>
            <a:t>・有料老人ホーム</a:t>
          </a:r>
          <a:endParaRPr kumimoji="1" lang="en-US" altLang="ja-JP" sz="1800" b="1">
            <a:solidFill>
              <a:schemeClr val="tx1"/>
            </a:solidFill>
          </a:endParaRPr>
        </a:p>
        <a:p>
          <a:pPr algn="l"/>
          <a:r>
            <a:rPr kumimoji="1" lang="ja-JP" altLang="en-US" sz="1800" b="1">
              <a:solidFill>
                <a:schemeClr val="tx1"/>
              </a:solidFill>
            </a:rPr>
            <a:t>・サービス付き高齢者向け住宅</a:t>
          </a:r>
          <a:endParaRPr kumimoji="1" lang="en-US" altLang="ja-JP" sz="1800" b="1">
            <a:solidFill>
              <a:schemeClr val="tx1"/>
            </a:solidFill>
          </a:endParaRPr>
        </a:p>
        <a:p>
          <a:pPr algn="l"/>
          <a:r>
            <a:rPr kumimoji="1" lang="ja-JP" altLang="en-US" sz="1800" b="1">
              <a:solidFill>
                <a:schemeClr val="tx1"/>
              </a:solidFill>
            </a:rPr>
            <a:t>・軽費老人ホーム</a:t>
          </a:r>
          <a:endParaRPr kumimoji="1" lang="en-US" altLang="ja-JP" sz="1800" b="1">
            <a:solidFill>
              <a:schemeClr val="tx1"/>
            </a:solidFill>
          </a:endParaRPr>
        </a:p>
        <a:p>
          <a:pPr algn="l"/>
          <a:endParaRPr kumimoji="1" lang="en-US" altLang="ja-JP" sz="1800" b="1">
            <a:solidFill>
              <a:schemeClr val="tx1"/>
            </a:solidFill>
          </a:endParaRPr>
        </a:p>
        <a:p>
          <a:pPr algn="l"/>
          <a:r>
            <a:rPr kumimoji="1" lang="ja-JP" altLang="en-US" sz="1800" b="1">
              <a:solidFill>
                <a:schemeClr val="tx1"/>
              </a:solidFill>
            </a:rPr>
            <a:t>その他の施設種別（特別養護老人ホーム、介護老人保健施設、介護医療院、養護老人ホーム、介護療養型医療施設）は、もう一つの記入例のファイルを確認してください。</a:t>
          </a:r>
        </a:p>
      </xdr:txBody>
    </xdr:sp>
    <xdr:clientData/>
  </xdr:twoCellAnchor>
  <xdr:twoCellAnchor>
    <xdr:from>
      <xdr:col>10</xdr:col>
      <xdr:colOff>139065</xdr:colOff>
      <xdr:row>0</xdr:row>
      <xdr:rowOff>104775</xdr:rowOff>
    </xdr:from>
    <xdr:to>
      <xdr:col>13</xdr:col>
      <xdr:colOff>24764</xdr:colOff>
      <xdr:row>3</xdr:row>
      <xdr:rowOff>89535</xdr:rowOff>
    </xdr:to>
    <xdr:sp macro="" textlink="">
      <xdr:nvSpPr>
        <xdr:cNvPr id="12" name="Oval 3">
          <a:extLst>
            <a:ext uri="{FF2B5EF4-FFF2-40B4-BE49-F238E27FC236}">
              <a16:creationId xmlns:a16="http://schemas.microsoft.com/office/drawing/2014/main" id="{00000000-0008-0000-0000-00000C000000}"/>
            </a:ext>
          </a:extLst>
        </xdr:cNvPr>
        <xdr:cNvSpPr>
          <a:spLocks noChangeArrowheads="1"/>
        </xdr:cNvSpPr>
      </xdr:nvSpPr>
      <xdr:spPr bwMode="auto">
        <a:xfrm>
          <a:off x="2806065" y="104775"/>
          <a:ext cx="685799" cy="699135"/>
        </a:xfrm>
        <a:prstGeom prst="ellipse">
          <a:avLst/>
        </a:prstGeom>
        <a:solidFill>
          <a:srgbClr val="0000FF">
            <a:alpha val="0"/>
          </a:srgbClr>
        </a:solidFill>
        <a:ln w="76200">
          <a:solidFill>
            <a:srgbClr val="FF0000"/>
          </a:solidFill>
          <a:round/>
          <a:headEnd/>
          <a:tailEnd/>
        </a:ln>
      </xdr:spPr>
      <xdr:txBody>
        <a:bodyPr vertOverflow="clip" wrap="square" lIns="74295" tIns="8890" rIns="74295" bIns="889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HGP創英角ﾎﾟｯﾌﾟ体"/>
              <a:ea typeface="HGP創英角ﾎﾟｯﾌﾟ体"/>
            </a:rPr>
            <a:t> </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FF0000"/>
              </a:solidFill>
              <a:effectLst/>
              <a:uLnTx/>
              <a:uFillTx/>
              <a:latin typeface="HGP創英角ﾎﾟｯﾌﾟ体"/>
              <a:ea typeface="HGP創英角ﾎﾟｯﾌﾟ体"/>
            </a:rPr>
            <a:t>押印</a:t>
          </a:r>
        </a:p>
      </xdr:txBody>
    </xdr:sp>
    <xdr:clientData/>
  </xdr:twoCellAnchor>
  <xdr:twoCellAnchor>
    <xdr:from>
      <xdr:col>23</xdr:col>
      <xdr:colOff>11430</xdr:colOff>
      <xdr:row>6</xdr:row>
      <xdr:rowOff>70484</xdr:rowOff>
    </xdr:from>
    <xdr:to>
      <xdr:col>25</xdr:col>
      <xdr:colOff>163829</xdr:colOff>
      <xdr:row>9</xdr:row>
      <xdr:rowOff>55244</xdr:rowOff>
    </xdr:to>
    <xdr:sp macro="" textlink="">
      <xdr:nvSpPr>
        <xdr:cNvPr id="13" name="Oval 3">
          <a:extLst>
            <a:ext uri="{FF2B5EF4-FFF2-40B4-BE49-F238E27FC236}">
              <a16:creationId xmlns:a16="http://schemas.microsoft.com/office/drawing/2014/main" id="{00000000-0008-0000-0000-00000D000000}"/>
            </a:ext>
          </a:extLst>
        </xdr:cNvPr>
        <xdr:cNvSpPr>
          <a:spLocks noChangeArrowheads="1"/>
        </xdr:cNvSpPr>
      </xdr:nvSpPr>
      <xdr:spPr bwMode="auto">
        <a:xfrm>
          <a:off x="6145530" y="1499234"/>
          <a:ext cx="685799" cy="699135"/>
        </a:xfrm>
        <a:prstGeom prst="ellipse">
          <a:avLst/>
        </a:prstGeom>
        <a:solidFill>
          <a:srgbClr val="0000FF">
            <a:alpha val="0"/>
          </a:srgbClr>
        </a:solidFill>
        <a:ln w="76200">
          <a:solidFill>
            <a:srgbClr val="FF0000"/>
          </a:solidFill>
          <a:round/>
          <a:headEnd/>
          <a:tailEnd/>
        </a:ln>
      </xdr:spPr>
      <xdr:txBody>
        <a:bodyPr vertOverflow="clip" wrap="square" lIns="74295" tIns="8890" rIns="74295" bIns="889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HGP創英角ﾎﾟｯﾌﾟ体"/>
              <a:ea typeface="HGP創英角ﾎﾟｯﾌﾟ体"/>
            </a:rPr>
            <a:t> </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FF0000"/>
              </a:solidFill>
              <a:effectLst/>
              <a:uLnTx/>
              <a:uFillTx/>
              <a:latin typeface="HGP創英角ﾎﾟｯﾌﾟ体"/>
              <a:ea typeface="HGP創英角ﾎﾟｯﾌﾟ体"/>
            </a:rPr>
            <a:t>押印</a:t>
          </a:r>
        </a:p>
      </xdr:txBody>
    </xdr:sp>
    <xdr:clientData/>
  </xdr:twoCellAnchor>
  <xdr:twoCellAnchor>
    <xdr:from>
      <xdr:col>0</xdr:col>
      <xdr:colOff>142875</xdr:colOff>
      <xdr:row>5</xdr:row>
      <xdr:rowOff>47625</xdr:rowOff>
    </xdr:from>
    <xdr:to>
      <xdr:col>11</xdr:col>
      <xdr:colOff>142876</xdr:colOff>
      <xdr:row>9</xdr:row>
      <xdr:rowOff>114300</xdr:rowOff>
    </xdr:to>
    <xdr:sp macro="" textlink="">
      <xdr:nvSpPr>
        <xdr:cNvPr id="14" name="角丸四角形 10">
          <a:extLst>
            <a:ext uri="{FF2B5EF4-FFF2-40B4-BE49-F238E27FC236}">
              <a16:creationId xmlns:a16="http://schemas.microsoft.com/office/drawing/2014/main" id="{00000000-0008-0000-0000-00000E000000}"/>
            </a:ext>
          </a:extLst>
        </xdr:cNvPr>
        <xdr:cNvSpPr/>
      </xdr:nvSpPr>
      <xdr:spPr bwMode="auto">
        <a:xfrm>
          <a:off x="142875" y="1238250"/>
          <a:ext cx="2933701" cy="1019175"/>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r>
            <a:rPr lang="ja-JP" altLang="ja-JP" sz="1100" b="0">
              <a:effectLst/>
              <a:latin typeface="HGP創英角ﾎﾟｯﾌﾟ体" panose="040B0A00000000000000" pitchFamily="50" charset="-128"/>
              <a:ea typeface="HGP創英角ﾎﾟｯﾌﾟ体" panose="040B0A00000000000000" pitchFamily="50" charset="-128"/>
              <a:cs typeface="+mn-cs"/>
            </a:rPr>
            <a:t>印鑑証明書と同じ印鑑を押印してください。</a:t>
          </a:r>
        </a:p>
        <a:p>
          <a:r>
            <a:rPr lang="ja-JP" altLang="ja-JP" sz="1100" b="0">
              <a:effectLst/>
              <a:latin typeface="HGP創英角ﾎﾟｯﾌﾟ体" panose="040B0A00000000000000" pitchFamily="50" charset="-128"/>
              <a:ea typeface="HGP創英角ﾎﾟｯﾌﾟ体" panose="040B0A00000000000000" pitchFamily="50" charset="-128"/>
              <a:cs typeface="+mn-cs"/>
            </a:rPr>
            <a:t>全ての様式について、押印する印鑑は同一です。</a:t>
          </a:r>
        </a:p>
      </xdr:txBody>
    </xdr:sp>
    <xdr:clientData/>
  </xdr:twoCellAnchor>
  <xdr:twoCellAnchor>
    <xdr:from>
      <xdr:col>11</xdr:col>
      <xdr:colOff>133350</xdr:colOff>
      <xdr:row>7</xdr:row>
      <xdr:rowOff>104775</xdr:rowOff>
    </xdr:from>
    <xdr:to>
      <xdr:col>22</xdr:col>
      <xdr:colOff>223650</xdr:colOff>
      <xdr:row>7</xdr:row>
      <xdr:rowOff>104775</xdr:rowOff>
    </xdr:to>
    <xdr:cxnSp macro="">
      <xdr:nvCxnSpPr>
        <xdr:cNvPr id="15" name="直線矢印コネクタ 14">
          <a:extLst>
            <a:ext uri="{FF2B5EF4-FFF2-40B4-BE49-F238E27FC236}">
              <a16:creationId xmlns:a16="http://schemas.microsoft.com/office/drawing/2014/main" id="{00000000-0008-0000-0000-00000F000000}"/>
            </a:ext>
          </a:extLst>
        </xdr:cNvPr>
        <xdr:cNvCxnSpPr>
          <a:cxnSpLocks noChangeShapeType="1"/>
        </xdr:cNvCxnSpPr>
      </xdr:nvCxnSpPr>
      <xdr:spPr bwMode="auto">
        <a:xfrm flipV="1">
          <a:off x="3067050" y="1771650"/>
          <a:ext cx="3024000" cy="0"/>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19050</xdr:colOff>
      <xdr:row>3</xdr:row>
      <xdr:rowOff>9525</xdr:rowOff>
    </xdr:from>
    <xdr:to>
      <xdr:col>10</xdr:col>
      <xdr:colOff>190499</xdr:colOff>
      <xdr:row>5</xdr:row>
      <xdr:rowOff>50481</xdr:rowOff>
    </xdr:to>
    <xdr:cxnSp macro="">
      <xdr:nvCxnSpPr>
        <xdr:cNvPr id="16" name="直線矢印コネクタ 15">
          <a:extLst>
            <a:ext uri="{FF2B5EF4-FFF2-40B4-BE49-F238E27FC236}">
              <a16:creationId xmlns:a16="http://schemas.microsoft.com/office/drawing/2014/main" id="{00000000-0008-0000-0000-000010000000}"/>
            </a:ext>
          </a:extLst>
        </xdr:cNvPr>
        <xdr:cNvCxnSpPr>
          <a:cxnSpLocks noChangeShapeType="1"/>
        </xdr:cNvCxnSpPr>
      </xdr:nvCxnSpPr>
      <xdr:spPr bwMode="auto">
        <a:xfrm flipV="1">
          <a:off x="1619250" y="723900"/>
          <a:ext cx="1238249" cy="517206"/>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190501</xdr:colOff>
      <xdr:row>9</xdr:row>
      <xdr:rowOff>38100</xdr:rowOff>
    </xdr:from>
    <xdr:to>
      <xdr:col>25</xdr:col>
      <xdr:colOff>152401</xdr:colOff>
      <xdr:row>10</xdr:row>
      <xdr:rowOff>123825</xdr:rowOff>
    </xdr:to>
    <xdr:sp macro="" textlink="">
      <xdr:nvSpPr>
        <xdr:cNvPr id="17" name="角丸四角形吹き出し 7">
          <a:extLst>
            <a:ext uri="{FF2B5EF4-FFF2-40B4-BE49-F238E27FC236}">
              <a16:creationId xmlns:a16="http://schemas.microsoft.com/office/drawing/2014/main" id="{00000000-0008-0000-0000-000011000000}"/>
            </a:ext>
          </a:extLst>
        </xdr:cNvPr>
        <xdr:cNvSpPr/>
      </xdr:nvSpPr>
      <xdr:spPr bwMode="auto">
        <a:xfrm>
          <a:off x="3124201" y="2181225"/>
          <a:ext cx="3695700" cy="323850"/>
        </a:xfrm>
        <a:prstGeom prst="wedgeRoundRectCallout">
          <a:avLst>
            <a:gd name="adj1" fmla="val -3186"/>
            <a:gd name="adj2" fmla="val -102319"/>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r>
            <a:rPr lang="ja-JP" altLang="en-US" sz="1100" b="0">
              <a:effectLst/>
              <a:latin typeface="HGP創英角ﾎﾟｯﾌﾟ体" panose="040B0A00000000000000" pitchFamily="50" charset="-128"/>
              <a:ea typeface="HGP創英角ﾎﾟｯﾌﾟ体" panose="040B0A00000000000000" pitchFamily="50" charset="-128"/>
              <a:cs typeface="+mn-cs"/>
            </a:rPr>
            <a:t>代表者名は、印鑑証明書の法人代表者と一致させてください。</a:t>
          </a:r>
          <a:endParaRPr lang="en-US" altLang="ja-JP" sz="1100" b="0">
            <a:effectLst/>
            <a:latin typeface="HGP創英角ﾎﾟｯﾌﾟ体" panose="040B0A00000000000000" pitchFamily="50" charset="-128"/>
            <a:ea typeface="HGP創英角ﾎﾟｯﾌﾟ体" panose="040B0A00000000000000" pitchFamily="50" charset="-128"/>
            <a:cs typeface="+mn-cs"/>
          </a:endParaRPr>
        </a:p>
      </xdr:txBody>
    </xdr:sp>
    <xdr:clientData/>
  </xdr:twoCellAnchor>
  <xdr:twoCellAnchor>
    <xdr:from>
      <xdr:col>5</xdr:col>
      <xdr:colOff>228600</xdr:colOff>
      <xdr:row>15</xdr:row>
      <xdr:rowOff>19051</xdr:rowOff>
    </xdr:from>
    <xdr:to>
      <xdr:col>18</xdr:col>
      <xdr:colOff>180975</xdr:colOff>
      <xdr:row>17</xdr:row>
      <xdr:rowOff>190501</xdr:rowOff>
    </xdr:to>
    <xdr:sp macro="" textlink="">
      <xdr:nvSpPr>
        <xdr:cNvPr id="18" name="角丸四角形 18">
          <a:extLst>
            <a:ext uri="{FF2B5EF4-FFF2-40B4-BE49-F238E27FC236}">
              <a16:creationId xmlns:a16="http://schemas.microsoft.com/office/drawing/2014/main" id="{00000000-0008-0000-0000-000012000000}"/>
            </a:ext>
          </a:extLst>
        </xdr:cNvPr>
        <xdr:cNvSpPr/>
      </xdr:nvSpPr>
      <xdr:spPr bwMode="auto">
        <a:xfrm>
          <a:off x="1562100" y="3581401"/>
          <a:ext cx="3419475" cy="647700"/>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r>
            <a:rPr lang="ja-JP" altLang="ja-JP" sz="1100" b="0">
              <a:effectLst/>
              <a:latin typeface="HGP創英角ﾎﾟｯﾌﾟ体" panose="040B0A00000000000000" pitchFamily="50" charset="-128"/>
              <a:ea typeface="HGP創英角ﾎﾟｯﾌﾟ体" panose="040B0A00000000000000" pitchFamily="50" charset="-128"/>
              <a:cs typeface="+mn-cs"/>
            </a:rPr>
            <a:t>金額は別記第</a:t>
          </a:r>
          <a:r>
            <a:rPr lang="ja-JP" altLang="en-US" sz="1100" b="0">
              <a:effectLst/>
              <a:latin typeface="HGP創英角ﾎﾟｯﾌﾟ体" panose="040B0A00000000000000" pitchFamily="50" charset="-128"/>
              <a:ea typeface="HGP創英角ﾎﾟｯﾌﾟ体" panose="040B0A00000000000000" pitchFamily="50" charset="-128"/>
              <a:cs typeface="+mn-cs"/>
            </a:rPr>
            <a:t>３</a:t>
          </a:r>
          <a:r>
            <a:rPr lang="ja-JP" altLang="ja-JP" sz="1100" b="0">
              <a:effectLst/>
              <a:latin typeface="HGP創英角ﾎﾟｯﾌﾟ体" panose="040B0A00000000000000" pitchFamily="50" charset="-128"/>
              <a:ea typeface="HGP創英角ﾎﾟｯﾌﾟ体" panose="040B0A00000000000000" pitchFamily="50" charset="-128"/>
              <a:cs typeface="+mn-cs"/>
            </a:rPr>
            <a:t>号様式の２の</a:t>
          </a:r>
          <a:r>
            <a:rPr lang="ja-JP" altLang="en-US" sz="1100" b="0">
              <a:effectLst/>
              <a:latin typeface="HGP創英角ﾎﾟｯﾌﾟ体" panose="040B0A00000000000000" pitchFamily="50" charset="-128"/>
              <a:ea typeface="HGP創英角ﾎﾟｯﾌﾟ体" panose="040B0A00000000000000" pitchFamily="50" charset="-128"/>
              <a:cs typeface="+mn-cs"/>
            </a:rPr>
            <a:t>確定</a:t>
          </a:r>
          <a:r>
            <a:rPr lang="ja-JP" altLang="ja-JP" sz="1100" b="0">
              <a:effectLst/>
              <a:latin typeface="HGP創英角ﾎﾟｯﾌﾟ体" panose="040B0A00000000000000" pitchFamily="50" charset="-128"/>
              <a:ea typeface="HGP創英角ﾎﾟｯﾌﾟ体" panose="040B0A00000000000000" pitchFamily="50" charset="-128"/>
              <a:cs typeface="+mn-cs"/>
            </a:rPr>
            <a:t>額と一致</a:t>
          </a:r>
          <a:r>
            <a:rPr lang="ja-JP" altLang="en-US" sz="1100" b="0">
              <a:effectLst/>
              <a:latin typeface="HGP創英角ﾎﾟｯﾌﾟ体" panose="040B0A00000000000000" pitchFamily="50" charset="-128"/>
              <a:ea typeface="HGP創英角ﾎﾟｯﾌﾟ体" panose="040B0A00000000000000" pitchFamily="50" charset="-128"/>
              <a:cs typeface="+mn-cs"/>
            </a:rPr>
            <a:t>します</a:t>
          </a:r>
          <a:r>
            <a:rPr lang="ja-JP" altLang="ja-JP" sz="1100" b="0">
              <a:effectLst/>
              <a:latin typeface="HGP創英角ﾎﾟｯﾌﾟ体" panose="040B0A00000000000000" pitchFamily="50" charset="-128"/>
              <a:ea typeface="HGP創英角ﾎﾟｯﾌﾟ体" panose="040B0A00000000000000" pitchFamily="50" charset="-128"/>
              <a:cs typeface="+mn-cs"/>
            </a:rPr>
            <a:t>。</a:t>
          </a:r>
          <a:endParaRPr lang="en-US" altLang="ja-JP" sz="1100" b="0">
            <a:effectLst/>
            <a:latin typeface="HGP創英角ﾎﾟｯﾌﾟ体" panose="040B0A00000000000000" pitchFamily="50" charset="-128"/>
            <a:ea typeface="HGP創英角ﾎﾟｯﾌﾟ体" panose="040B0A00000000000000" pitchFamily="50" charset="-128"/>
            <a:cs typeface="+mn-cs"/>
          </a:endParaRPr>
        </a:p>
        <a:p>
          <a:r>
            <a:rPr lang="ja-JP" altLang="ja-JP" sz="1100" b="0">
              <a:effectLst/>
              <a:latin typeface="HGP創英角ﾎﾟｯﾌﾟ体" panose="040B0A00000000000000" pitchFamily="50" charset="-128"/>
              <a:ea typeface="HGP創英角ﾎﾟｯﾌﾟ体" panose="040B0A00000000000000" pitchFamily="50" charset="-128"/>
              <a:cs typeface="+mn-cs"/>
            </a:rPr>
            <a:t>金額は必ず確認してください。</a:t>
          </a:r>
        </a:p>
      </xdr:txBody>
    </xdr:sp>
    <xdr:clientData/>
  </xdr:twoCellAnchor>
  <xdr:twoCellAnchor>
    <xdr:from>
      <xdr:col>16</xdr:col>
      <xdr:colOff>161925</xdr:colOff>
      <xdr:row>17</xdr:row>
      <xdr:rowOff>200025</xdr:rowOff>
    </xdr:from>
    <xdr:to>
      <xdr:col>20</xdr:col>
      <xdr:colOff>38100</xdr:colOff>
      <xdr:row>24</xdr:row>
      <xdr:rowOff>38100</xdr:rowOff>
    </xdr:to>
    <xdr:cxnSp macro="">
      <xdr:nvCxnSpPr>
        <xdr:cNvPr id="19" name="直線矢印コネクタ 18">
          <a:extLst>
            <a:ext uri="{FF2B5EF4-FFF2-40B4-BE49-F238E27FC236}">
              <a16:creationId xmlns:a16="http://schemas.microsoft.com/office/drawing/2014/main" id="{00000000-0008-0000-0000-000013000000}"/>
            </a:ext>
          </a:extLst>
        </xdr:cNvPr>
        <xdr:cNvCxnSpPr>
          <a:cxnSpLocks noChangeShapeType="1"/>
        </xdr:cNvCxnSpPr>
      </xdr:nvCxnSpPr>
      <xdr:spPr bwMode="auto">
        <a:xfrm>
          <a:off x="4429125" y="4238625"/>
          <a:ext cx="942975" cy="1504950"/>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180975</xdr:colOff>
      <xdr:row>17</xdr:row>
      <xdr:rowOff>219075</xdr:rowOff>
    </xdr:from>
    <xdr:to>
      <xdr:col>20</xdr:col>
      <xdr:colOff>38100</xdr:colOff>
      <xdr:row>22</xdr:row>
      <xdr:rowOff>76200</xdr:rowOff>
    </xdr:to>
    <xdr:cxnSp macro="">
      <xdr:nvCxnSpPr>
        <xdr:cNvPr id="23" name="直線矢印コネクタ 22">
          <a:extLst>
            <a:ext uri="{FF2B5EF4-FFF2-40B4-BE49-F238E27FC236}">
              <a16:creationId xmlns:a16="http://schemas.microsoft.com/office/drawing/2014/main" id="{00000000-0008-0000-0000-000017000000}"/>
            </a:ext>
          </a:extLst>
        </xdr:cNvPr>
        <xdr:cNvCxnSpPr>
          <a:cxnSpLocks noChangeShapeType="1"/>
        </xdr:cNvCxnSpPr>
      </xdr:nvCxnSpPr>
      <xdr:spPr bwMode="auto">
        <a:xfrm>
          <a:off x="4448175" y="4257675"/>
          <a:ext cx="923925" cy="1047750"/>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190500</xdr:colOff>
      <xdr:row>17</xdr:row>
      <xdr:rowOff>209550</xdr:rowOff>
    </xdr:from>
    <xdr:to>
      <xdr:col>20</xdr:col>
      <xdr:colOff>38100</xdr:colOff>
      <xdr:row>20</xdr:row>
      <xdr:rowOff>76200</xdr:rowOff>
    </xdr:to>
    <xdr:cxnSp macro="">
      <xdr:nvCxnSpPr>
        <xdr:cNvPr id="26" name="直線矢印コネクタ 25">
          <a:extLst>
            <a:ext uri="{FF2B5EF4-FFF2-40B4-BE49-F238E27FC236}">
              <a16:creationId xmlns:a16="http://schemas.microsoft.com/office/drawing/2014/main" id="{00000000-0008-0000-0000-00001A000000}"/>
            </a:ext>
          </a:extLst>
        </xdr:cNvPr>
        <xdr:cNvCxnSpPr>
          <a:cxnSpLocks noChangeShapeType="1"/>
        </xdr:cNvCxnSpPr>
      </xdr:nvCxnSpPr>
      <xdr:spPr bwMode="auto">
        <a:xfrm>
          <a:off x="4457700" y="4248150"/>
          <a:ext cx="914400" cy="581025"/>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180975</xdr:colOff>
      <xdr:row>17</xdr:row>
      <xdr:rowOff>190500</xdr:rowOff>
    </xdr:from>
    <xdr:to>
      <xdr:col>20</xdr:col>
      <xdr:colOff>47625</xdr:colOff>
      <xdr:row>18</xdr:row>
      <xdr:rowOff>161925</xdr:rowOff>
    </xdr:to>
    <xdr:cxnSp macro="">
      <xdr:nvCxnSpPr>
        <xdr:cNvPr id="29" name="直線矢印コネクタ 28">
          <a:extLst>
            <a:ext uri="{FF2B5EF4-FFF2-40B4-BE49-F238E27FC236}">
              <a16:creationId xmlns:a16="http://schemas.microsoft.com/office/drawing/2014/main" id="{00000000-0008-0000-0000-00001D000000}"/>
            </a:ext>
          </a:extLst>
        </xdr:cNvPr>
        <xdr:cNvCxnSpPr>
          <a:cxnSpLocks noChangeShapeType="1"/>
        </xdr:cNvCxnSpPr>
      </xdr:nvCxnSpPr>
      <xdr:spPr bwMode="auto">
        <a:xfrm>
          <a:off x="4448175" y="4229100"/>
          <a:ext cx="933450" cy="209550"/>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20</xdr:col>
      <xdr:colOff>85725</xdr:colOff>
      <xdr:row>25</xdr:row>
      <xdr:rowOff>114300</xdr:rowOff>
    </xdr:from>
    <xdr:to>
      <xdr:col>26</xdr:col>
      <xdr:colOff>104774</xdr:colOff>
      <xdr:row>25</xdr:row>
      <xdr:rowOff>114300</xdr:rowOff>
    </xdr:to>
    <xdr:cxnSp macro="">
      <xdr:nvCxnSpPr>
        <xdr:cNvPr id="35" name="直線矢印コネクタ 34">
          <a:extLst>
            <a:ext uri="{FF2B5EF4-FFF2-40B4-BE49-F238E27FC236}">
              <a16:creationId xmlns:a16="http://schemas.microsoft.com/office/drawing/2014/main" id="{00000000-0008-0000-0000-000023000000}"/>
            </a:ext>
          </a:extLst>
        </xdr:cNvPr>
        <xdr:cNvCxnSpPr>
          <a:cxnSpLocks noChangeShapeType="1"/>
          <a:stCxn id="8" idx="1"/>
        </xdr:cNvCxnSpPr>
      </xdr:nvCxnSpPr>
      <xdr:spPr bwMode="auto">
        <a:xfrm flipH="1" flipV="1">
          <a:off x="5419725" y="6057900"/>
          <a:ext cx="1619249" cy="0"/>
        </a:xfrm>
        <a:prstGeom prst="straightConnector1">
          <a:avLst/>
        </a:prstGeom>
        <a:ln w="57150">
          <a:solidFill>
            <a:srgbClr val="FF0000"/>
          </a:solidFill>
          <a:headEnd/>
          <a:tailEnd type="triangle" w="med" len="med"/>
        </a:ln>
        <a:extLst/>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19050</xdr:colOff>
      <xdr:row>32</xdr:row>
      <xdr:rowOff>123825</xdr:rowOff>
    </xdr:from>
    <xdr:to>
      <xdr:col>25</xdr:col>
      <xdr:colOff>57150</xdr:colOff>
      <xdr:row>34</xdr:row>
      <xdr:rowOff>175261</xdr:rowOff>
    </xdr:to>
    <xdr:sp macro="" textlink="">
      <xdr:nvSpPr>
        <xdr:cNvPr id="38" name="角丸四角形吹き出し 7">
          <a:extLst>
            <a:ext uri="{FF2B5EF4-FFF2-40B4-BE49-F238E27FC236}">
              <a16:creationId xmlns:a16="http://schemas.microsoft.com/office/drawing/2014/main" id="{00000000-0008-0000-0000-000026000000}"/>
            </a:ext>
          </a:extLst>
        </xdr:cNvPr>
        <xdr:cNvSpPr/>
      </xdr:nvSpPr>
      <xdr:spPr bwMode="auto">
        <a:xfrm>
          <a:off x="2952750" y="7743825"/>
          <a:ext cx="3771900" cy="527686"/>
        </a:xfrm>
        <a:prstGeom prst="wedgeRoundRectCallout">
          <a:avLst>
            <a:gd name="adj1" fmla="val -37294"/>
            <a:gd name="adj2" fmla="val 108624"/>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pPr marL="0" marR="0" lvl="0" indent="0" algn="l" defTabSz="914400" eaLnBrk="1" fontAlgn="auto" latinLnBrk="0" hangingPunct="1">
            <a:lnSpc>
              <a:spcPts val="1400"/>
            </a:lnSpc>
            <a:spcBef>
              <a:spcPts val="0"/>
            </a:spcBef>
            <a:spcAft>
              <a:spcPts val="0"/>
            </a:spcAft>
            <a:buClrTx/>
            <a:buSzTx/>
            <a:buFontTx/>
            <a:buNone/>
            <a:tabLst/>
            <a:defRPr/>
          </a:pPr>
          <a:r>
            <a:rPr lang="ja-JP" altLang="en-US" sz="1100" b="0">
              <a:effectLst/>
              <a:latin typeface="HGP創英角ﾎﾟｯﾌﾟ体" panose="040B0A00000000000000" pitchFamily="50" charset="-128"/>
              <a:ea typeface="HGP創英角ﾎﾟｯﾌﾟ体" panose="040B0A00000000000000" pitchFamily="50" charset="-128"/>
              <a:cs typeface="+mn-cs"/>
            </a:rPr>
            <a:t>別記第３号様式の２の施設名を入力すると自動入力されます。</a:t>
          </a:r>
          <a:endParaRPr lang="ja-JP" altLang="ja-JP" sz="1100" b="0">
            <a:effectLst/>
            <a:latin typeface="HGP創英角ﾎﾟｯﾌﾟ体" panose="040B0A00000000000000" pitchFamily="50" charset="-128"/>
            <a:ea typeface="HGP創英角ﾎﾟｯﾌﾟ体" panose="040B0A00000000000000" pitchFamily="50" charset="-128"/>
            <a:cs typeface="+mn-cs"/>
          </a:endParaRPr>
        </a:p>
      </xdr:txBody>
    </xdr:sp>
    <xdr:clientData/>
  </xdr:twoCellAnchor>
  <xdr:twoCellAnchor>
    <xdr:from>
      <xdr:col>16</xdr:col>
      <xdr:colOff>0</xdr:colOff>
      <xdr:row>35</xdr:row>
      <xdr:rowOff>142875</xdr:rowOff>
    </xdr:from>
    <xdr:to>
      <xdr:col>24</xdr:col>
      <xdr:colOff>262890</xdr:colOff>
      <xdr:row>39</xdr:row>
      <xdr:rowOff>22861</xdr:rowOff>
    </xdr:to>
    <xdr:sp macro="" textlink="">
      <xdr:nvSpPr>
        <xdr:cNvPr id="39" name="角丸四角形吹き出し 7">
          <a:extLst>
            <a:ext uri="{FF2B5EF4-FFF2-40B4-BE49-F238E27FC236}">
              <a16:creationId xmlns:a16="http://schemas.microsoft.com/office/drawing/2014/main" id="{00000000-0008-0000-0000-000027000000}"/>
            </a:ext>
          </a:extLst>
        </xdr:cNvPr>
        <xdr:cNvSpPr/>
      </xdr:nvSpPr>
      <xdr:spPr bwMode="auto">
        <a:xfrm>
          <a:off x="4267200" y="8477250"/>
          <a:ext cx="2396490" cy="832486"/>
        </a:xfrm>
        <a:prstGeom prst="wedgeRoundRectCallout">
          <a:avLst>
            <a:gd name="adj1" fmla="val -94524"/>
            <a:gd name="adj2" fmla="val 38830"/>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r>
            <a:rPr lang="ja-JP" altLang="ja-JP" sz="1100" b="0">
              <a:effectLst/>
              <a:latin typeface="HGP創英角ﾎﾟｯﾌﾟ体" panose="040B0A00000000000000" pitchFamily="50" charset="-128"/>
              <a:ea typeface="HGP創英角ﾎﾟｯﾌﾟ体" panose="040B0A00000000000000" pitchFamily="50" charset="-128"/>
              <a:cs typeface="+mn-cs"/>
            </a:rPr>
            <a:t>書類の内容で連絡が必要な場合があるため、必ず記入してください。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60510</xdr:colOff>
      <xdr:row>6</xdr:row>
      <xdr:rowOff>89646</xdr:rowOff>
    </xdr:from>
    <xdr:to>
      <xdr:col>7</xdr:col>
      <xdr:colOff>396240</xdr:colOff>
      <xdr:row>9</xdr:row>
      <xdr:rowOff>257734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50070" y="2482326"/>
          <a:ext cx="10188390" cy="914848"/>
        </a:xfrm>
        <a:prstGeom prst="rect">
          <a:avLst/>
        </a:prstGeom>
        <a:solidFill>
          <a:schemeClr val="tx2">
            <a:lumMod val="20000"/>
            <a:lumOff val="80000"/>
          </a:schemeClr>
        </a:solidFill>
        <a:ln w="222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200">
            <a:solidFill>
              <a:sysClr val="windowText" lastClr="000000"/>
            </a:solidFill>
          </a:endParaRPr>
        </a:p>
        <a:p>
          <a:r>
            <a:rPr kumimoji="1" lang="ja-JP" altLang="en-US" sz="1200">
              <a:solidFill>
                <a:sysClr val="windowText" lastClr="000000"/>
              </a:solidFill>
            </a:rPr>
            <a:t>　　　</a:t>
          </a:r>
          <a:r>
            <a:rPr kumimoji="1" lang="ja-JP" altLang="en-US" sz="1400">
              <a:solidFill>
                <a:sysClr val="windowText" lastClr="000000"/>
              </a:solidFill>
            </a:rPr>
            <a:t>当該補助金において申請する経費は、すべて令和</a:t>
          </a:r>
          <a:r>
            <a:rPr kumimoji="1" lang="en-US" altLang="ja-JP" sz="1400">
              <a:solidFill>
                <a:sysClr val="windowText" lastClr="000000"/>
              </a:solidFill>
            </a:rPr>
            <a:t>4</a:t>
          </a:r>
          <a:r>
            <a:rPr kumimoji="1" lang="ja-JP" altLang="en-US" sz="1400">
              <a:solidFill>
                <a:sysClr val="windowText" lastClr="000000"/>
              </a:solidFill>
            </a:rPr>
            <a:t>年</a:t>
          </a:r>
          <a:r>
            <a:rPr kumimoji="1" lang="en-US" altLang="ja-JP" sz="1400" u="none">
              <a:solidFill>
                <a:sysClr val="windowText" lastClr="000000"/>
              </a:solidFill>
            </a:rPr>
            <a:t>4</a:t>
          </a:r>
          <a:r>
            <a:rPr kumimoji="1" lang="ja-JP" altLang="en-US" sz="1400" u="none">
              <a:solidFill>
                <a:sysClr val="windowText" lastClr="000000"/>
              </a:solidFill>
            </a:rPr>
            <a:t>月</a:t>
          </a:r>
          <a:r>
            <a:rPr kumimoji="1" lang="en-US" altLang="ja-JP" sz="1400" u="none">
              <a:solidFill>
                <a:sysClr val="windowText" lastClr="000000"/>
              </a:solidFill>
            </a:rPr>
            <a:t>1</a:t>
          </a:r>
          <a:r>
            <a:rPr kumimoji="1" lang="ja-JP" altLang="en-US" sz="1400" u="none">
              <a:solidFill>
                <a:sysClr val="windowText" lastClr="000000"/>
              </a:solidFill>
            </a:rPr>
            <a:t>日から令和</a:t>
          </a:r>
          <a:r>
            <a:rPr kumimoji="1" lang="en-US" altLang="ja-JP" sz="1400" u="none">
              <a:solidFill>
                <a:sysClr val="windowText" lastClr="000000"/>
              </a:solidFill>
            </a:rPr>
            <a:t>5</a:t>
          </a:r>
          <a:r>
            <a:rPr kumimoji="1" lang="ja-JP" altLang="en-US" sz="1400" u="none">
              <a:solidFill>
                <a:sysClr val="windowText" lastClr="000000"/>
              </a:solidFill>
            </a:rPr>
            <a:t>年</a:t>
          </a:r>
          <a:r>
            <a:rPr kumimoji="1" lang="en-US" altLang="ja-JP" sz="1400" u="none">
              <a:solidFill>
                <a:sysClr val="windowText" lastClr="000000"/>
              </a:solidFill>
            </a:rPr>
            <a:t>3</a:t>
          </a:r>
          <a:r>
            <a:rPr kumimoji="1" lang="ja-JP" altLang="en-US" sz="1400" u="none">
              <a:solidFill>
                <a:sysClr val="windowText" lastClr="000000"/>
              </a:solidFill>
            </a:rPr>
            <a:t>月</a:t>
          </a:r>
          <a:r>
            <a:rPr kumimoji="1" lang="en-US" altLang="ja-JP" sz="1400" u="none">
              <a:solidFill>
                <a:sysClr val="windowText" lastClr="000000"/>
              </a:solidFill>
            </a:rPr>
            <a:t>31</a:t>
          </a:r>
          <a:r>
            <a:rPr kumimoji="1" lang="ja-JP" altLang="en-US" sz="1400" u="none">
              <a:solidFill>
                <a:sysClr val="windowText" lastClr="000000"/>
              </a:solidFill>
            </a:rPr>
            <a:t>日までに発生したものであること。</a:t>
          </a:r>
          <a:endParaRPr kumimoji="1" lang="en-US" altLang="ja-JP" sz="1200" u="none">
            <a:solidFill>
              <a:sysClr val="windowText" lastClr="000000"/>
            </a:solidFill>
          </a:endParaRPr>
        </a:p>
        <a:p>
          <a:r>
            <a:rPr kumimoji="1" lang="ja-JP" altLang="en-US" sz="1100" u="none">
              <a:solidFill>
                <a:sysClr val="windowText" lastClr="000000"/>
              </a:solidFill>
            </a:rPr>
            <a:t>　　　 </a:t>
          </a:r>
          <a:r>
            <a:rPr kumimoji="1" lang="ja-JP" altLang="en-US" sz="1400" u="none">
              <a:solidFill>
                <a:sysClr val="windowText" lastClr="000000"/>
              </a:solidFill>
            </a:rPr>
            <a:t>当該補助金において申請する経費は、都の他の補助金や国及び他の自治体</a:t>
          </a:r>
          <a:r>
            <a:rPr kumimoji="1" lang="ja-JP" altLang="en-US" sz="1400">
              <a:solidFill>
                <a:sysClr val="windowText" lastClr="000000"/>
              </a:solidFill>
            </a:rPr>
            <a:t>の補助金と重複していないこと。　</a:t>
          </a:r>
          <a:r>
            <a:rPr kumimoji="1" lang="ja-JP" altLang="en-US" sz="1200">
              <a:solidFill>
                <a:sysClr val="windowText" lastClr="000000"/>
              </a:solidFill>
            </a:rPr>
            <a:t>　</a:t>
          </a:r>
          <a:r>
            <a:rPr kumimoji="1" lang="ja-JP" altLang="en-US" sz="1100">
              <a:solidFill>
                <a:sysClr val="windowText" lastClr="000000"/>
              </a:solidFill>
            </a:rPr>
            <a:t>　　　　　　　　　　</a:t>
          </a:r>
        </a:p>
      </xdr:txBody>
    </xdr:sp>
    <xdr:clientData/>
  </xdr:twoCellAnchor>
  <xdr:twoCellAnchor>
    <xdr:from>
      <xdr:col>0</xdr:col>
      <xdr:colOff>282014</xdr:colOff>
      <xdr:row>5</xdr:row>
      <xdr:rowOff>280147</xdr:rowOff>
    </xdr:from>
    <xdr:to>
      <xdr:col>5</xdr:col>
      <xdr:colOff>579120</xdr:colOff>
      <xdr:row>5</xdr:row>
      <xdr:rowOff>609600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82014" y="2055607"/>
          <a:ext cx="7848526" cy="329453"/>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下記のチェック欄を必ず確認し、該当する場合は</a:t>
          </a:r>
          <a:r>
            <a:rPr kumimoji="1" lang="ja-JP" altLang="en-US" sz="1400" b="1">
              <a:solidFill>
                <a:sysClr val="windowText" lastClr="000000"/>
              </a:solidFill>
            </a:rPr>
            <a:t>、</a:t>
          </a:r>
          <a:r>
            <a:rPr kumimoji="1" lang="ja-JP" altLang="en-US" sz="1400" b="1" u="sng">
              <a:solidFill>
                <a:srgbClr val="FF0000"/>
              </a:solidFill>
            </a:rPr>
            <a:t>チェック欄に✔を記入してください。</a:t>
          </a:r>
        </a:p>
      </xdr:txBody>
    </xdr:sp>
    <xdr:clientData/>
  </xdr:twoCellAnchor>
  <xdr:twoCellAnchor>
    <xdr:from>
      <xdr:col>1</xdr:col>
      <xdr:colOff>212538</xdr:colOff>
      <xdr:row>44</xdr:row>
      <xdr:rowOff>10311</xdr:rowOff>
    </xdr:from>
    <xdr:to>
      <xdr:col>2</xdr:col>
      <xdr:colOff>303605</xdr:colOff>
      <xdr:row>44</xdr:row>
      <xdr:rowOff>221725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502098" y="14381631"/>
          <a:ext cx="754007" cy="211414"/>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入所者</a:t>
          </a:r>
        </a:p>
      </xdr:txBody>
    </xdr:sp>
    <xdr:clientData/>
  </xdr:twoCellAnchor>
  <xdr:twoCellAnchor>
    <xdr:from>
      <xdr:col>3</xdr:col>
      <xdr:colOff>70674</xdr:colOff>
      <xdr:row>44</xdr:row>
      <xdr:rowOff>26894</xdr:rowOff>
    </xdr:from>
    <xdr:to>
      <xdr:col>3</xdr:col>
      <xdr:colOff>807243</xdr:colOff>
      <xdr:row>45</xdr:row>
      <xdr:rowOff>16648</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5031294" y="14398214"/>
          <a:ext cx="736569" cy="218354"/>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職員</a:t>
          </a:r>
          <a:endParaRPr kumimoji="1" lang="en-US" altLang="ja-JP" sz="1100" b="1">
            <a:solidFill>
              <a:schemeClr val="bg1"/>
            </a:solidFill>
          </a:endParaRPr>
        </a:p>
      </xdr:txBody>
    </xdr:sp>
    <xdr:clientData/>
  </xdr:twoCellAnchor>
  <xdr:twoCellAnchor>
    <xdr:from>
      <xdr:col>1</xdr:col>
      <xdr:colOff>275291</xdr:colOff>
      <xdr:row>57</xdr:row>
      <xdr:rowOff>10310</xdr:rowOff>
    </xdr:from>
    <xdr:to>
      <xdr:col>2</xdr:col>
      <xdr:colOff>339508</xdr:colOff>
      <xdr:row>58</xdr:row>
      <xdr:rowOff>18079</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564851" y="17353430"/>
          <a:ext cx="727157" cy="236369"/>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入所者</a:t>
          </a:r>
        </a:p>
      </xdr:txBody>
    </xdr:sp>
    <xdr:clientData/>
  </xdr:twoCellAnchor>
  <xdr:twoCellAnchor>
    <xdr:from>
      <xdr:col>3</xdr:col>
      <xdr:colOff>99958</xdr:colOff>
      <xdr:row>57</xdr:row>
      <xdr:rowOff>10308</xdr:rowOff>
    </xdr:from>
    <xdr:to>
      <xdr:col>3</xdr:col>
      <xdr:colOff>832370</xdr:colOff>
      <xdr:row>58</xdr:row>
      <xdr:rowOff>18078</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5060578" y="17353428"/>
          <a:ext cx="732412" cy="236370"/>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職員</a:t>
          </a:r>
          <a:endParaRPr kumimoji="1" lang="en-US" altLang="ja-JP" sz="1100" b="1">
            <a:solidFill>
              <a:schemeClr val="bg1"/>
            </a:solidFill>
          </a:endParaRPr>
        </a:p>
      </xdr:txBody>
    </xdr:sp>
    <xdr:clientData/>
  </xdr:twoCellAnchor>
  <xdr:twoCellAnchor>
    <xdr:from>
      <xdr:col>0</xdr:col>
      <xdr:colOff>53340</xdr:colOff>
      <xdr:row>38</xdr:row>
      <xdr:rowOff>0</xdr:rowOff>
    </xdr:from>
    <xdr:to>
      <xdr:col>7</xdr:col>
      <xdr:colOff>2369820</xdr:colOff>
      <xdr:row>72</xdr:row>
      <xdr:rowOff>114300</xdr:rowOff>
    </xdr:to>
    <xdr:sp macro="" textlink="">
      <xdr:nvSpPr>
        <xdr:cNvPr id="8" name="正方形/長方形 12">
          <a:extLst>
            <a:ext uri="{FF2B5EF4-FFF2-40B4-BE49-F238E27FC236}">
              <a16:creationId xmlns:a16="http://schemas.microsoft.com/office/drawing/2014/main" id="{00000000-0008-0000-0100-000008000000}"/>
            </a:ext>
          </a:extLst>
        </xdr:cNvPr>
        <xdr:cNvSpPr>
          <a:spLocks noChangeArrowheads="1"/>
        </xdr:cNvSpPr>
      </xdr:nvSpPr>
      <xdr:spPr bwMode="auto">
        <a:xfrm>
          <a:off x="53340" y="12923520"/>
          <a:ext cx="12458700" cy="7962900"/>
        </a:xfrm>
        <a:prstGeom prst="rect">
          <a:avLst/>
        </a:prstGeom>
        <a:noFill/>
        <a:ln w="158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180975</xdr:colOff>
          <xdr:row>7</xdr:row>
          <xdr:rowOff>123825</xdr:rowOff>
        </xdr:from>
        <xdr:to>
          <xdr:col>1</xdr:col>
          <xdr:colOff>447675</xdr:colOff>
          <xdr:row>8</xdr:row>
          <xdr:rowOff>104775</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1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95250</xdr:rowOff>
        </xdr:from>
        <xdr:to>
          <xdr:col>1</xdr:col>
          <xdr:colOff>447675</xdr:colOff>
          <xdr:row>9</xdr:row>
          <xdr:rowOff>66675</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1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45</xdr:row>
          <xdr:rowOff>19050</xdr:rowOff>
        </xdr:from>
        <xdr:to>
          <xdr:col>1</xdr:col>
          <xdr:colOff>485775</xdr:colOff>
          <xdr:row>46</xdr:row>
          <xdr:rowOff>28575</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1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48</xdr:row>
          <xdr:rowOff>19050</xdr:rowOff>
        </xdr:from>
        <xdr:to>
          <xdr:col>1</xdr:col>
          <xdr:colOff>485775</xdr:colOff>
          <xdr:row>49</xdr:row>
          <xdr:rowOff>28575</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1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46</xdr:row>
          <xdr:rowOff>19050</xdr:rowOff>
        </xdr:from>
        <xdr:to>
          <xdr:col>1</xdr:col>
          <xdr:colOff>485775</xdr:colOff>
          <xdr:row>47</xdr:row>
          <xdr:rowOff>19050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1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47</xdr:row>
          <xdr:rowOff>19050</xdr:rowOff>
        </xdr:from>
        <xdr:to>
          <xdr:col>1</xdr:col>
          <xdr:colOff>485775</xdr:colOff>
          <xdr:row>48</xdr:row>
          <xdr:rowOff>19050</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1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49</xdr:row>
          <xdr:rowOff>28575</xdr:rowOff>
        </xdr:from>
        <xdr:to>
          <xdr:col>1</xdr:col>
          <xdr:colOff>466725</xdr:colOff>
          <xdr:row>50</xdr:row>
          <xdr:rowOff>38100</xdr:rowOff>
        </xdr:to>
        <xdr:sp macro="" textlink="">
          <xdr:nvSpPr>
            <xdr:cNvPr id="32775" name="Check Box 7" hidden="1">
              <a:extLst>
                <a:ext uri="{63B3BB69-23CF-44E3-9099-C40C66FF867C}">
                  <a14:compatExt spid="_x0000_s32775"/>
                </a:ext>
                <a:ext uri="{FF2B5EF4-FFF2-40B4-BE49-F238E27FC236}">
                  <a16:creationId xmlns:a16="http://schemas.microsoft.com/office/drawing/2014/main" id="{00000000-0008-0000-01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45</xdr:row>
          <xdr:rowOff>38100</xdr:rowOff>
        </xdr:from>
        <xdr:to>
          <xdr:col>3</xdr:col>
          <xdr:colOff>247650</xdr:colOff>
          <xdr:row>46</xdr:row>
          <xdr:rowOff>47625</xdr:rowOff>
        </xdr:to>
        <xdr:sp macro="" textlink="">
          <xdr:nvSpPr>
            <xdr:cNvPr id="32778" name="Check Box 10" hidden="1">
              <a:extLst>
                <a:ext uri="{63B3BB69-23CF-44E3-9099-C40C66FF867C}">
                  <a14:compatExt spid="_x0000_s32778"/>
                </a:ext>
                <a:ext uri="{FF2B5EF4-FFF2-40B4-BE49-F238E27FC236}">
                  <a16:creationId xmlns:a16="http://schemas.microsoft.com/office/drawing/2014/main" id="{00000000-0008-0000-01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46</xdr:row>
          <xdr:rowOff>38100</xdr:rowOff>
        </xdr:from>
        <xdr:to>
          <xdr:col>3</xdr:col>
          <xdr:colOff>247650</xdr:colOff>
          <xdr:row>47</xdr:row>
          <xdr:rowOff>47625</xdr:rowOff>
        </xdr:to>
        <xdr:sp macro="" textlink="">
          <xdr:nvSpPr>
            <xdr:cNvPr id="32779" name="Check Box 11" hidden="1">
              <a:extLst>
                <a:ext uri="{63B3BB69-23CF-44E3-9099-C40C66FF867C}">
                  <a14:compatExt spid="_x0000_s32779"/>
                </a:ext>
                <a:ext uri="{FF2B5EF4-FFF2-40B4-BE49-F238E27FC236}">
                  <a16:creationId xmlns:a16="http://schemas.microsoft.com/office/drawing/2014/main" id="{00000000-0008-0000-01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47</xdr:row>
          <xdr:rowOff>38100</xdr:rowOff>
        </xdr:from>
        <xdr:to>
          <xdr:col>3</xdr:col>
          <xdr:colOff>247650</xdr:colOff>
          <xdr:row>48</xdr:row>
          <xdr:rowOff>47625</xdr:rowOff>
        </xdr:to>
        <xdr:sp macro="" textlink="">
          <xdr:nvSpPr>
            <xdr:cNvPr id="32780" name="Check Box 12" hidden="1">
              <a:extLst>
                <a:ext uri="{63B3BB69-23CF-44E3-9099-C40C66FF867C}">
                  <a14:compatExt spid="_x0000_s32780"/>
                </a:ext>
                <a:ext uri="{FF2B5EF4-FFF2-40B4-BE49-F238E27FC236}">
                  <a16:creationId xmlns:a16="http://schemas.microsoft.com/office/drawing/2014/main" id="{00000000-0008-0000-0100-00000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58</xdr:row>
          <xdr:rowOff>0</xdr:rowOff>
        </xdr:from>
        <xdr:to>
          <xdr:col>1</xdr:col>
          <xdr:colOff>466725</xdr:colOff>
          <xdr:row>59</xdr:row>
          <xdr:rowOff>9525</xdr:rowOff>
        </xdr:to>
        <xdr:sp macro="" textlink="">
          <xdr:nvSpPr>
            <xdr:cNvPr id="32781" name="Check Box 13" hidden="1">
              <a:extLst>
                <a:ext uri="{63B3BB69-23CF-44E3-9099-C40C66FF867C}">
                  <a14:compatExt spid="_x0000_s32781"/>
                </a:ext>
                <a:ext uri="{FF2B5EF4-FFF2-40B4-BE49-F238E27FC236}">
                  <a16:creationId xmlns:a16="http://schemas.microsoft.com/office/drawing/2014/main" id="{00000000-0008-0000-0100-00000D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59</xdr:row>
          <xdr:rowOff>0</xdr:rowOff>
        </xdr:from>
        <xdr:to>
          <xdr:col>1</xdr:col>
          <xdr:colOff>466725</xdr:colOff>
          <xdr:row>60</xdr:row>
          <xdr:rowOff>9525</xdr:rowOff>
        </xdr:to>
        <xdr:sp macro="" textlink="">
          <xdr:nvSpPr>
            <xdr:cNvPr id="32782" name="Check Box 14" hidden="1">
              <a:extLst>
                <a:ext uri="{63B3BB69-23CF-44E3-9099-C40C66FF867C}">
                  <a14:compatExt spid="_x0000_s32782"/>
                </a:ext>
                <a:ext uri="{FF2B5EF4-FFF2-40B4-BE49-F238E27FC236}">
                  <a16:creationId xmlns:a16="http://schemas.microsoft.com/office/drawing/2014/main" id="{00000000-0008-0000-0100-00000E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60</xdr:row>
          <xdr:rowOff>0</xdr:rowOff>
        </xdr:from>
        <xdr:to>
          <xdr:col>1</xdr:col>
          <xdr:colOff>466725</xdr:colOff>
          <xdr:row>61</xdr:row>
          <xdr:rowOff>9525</xdr:rowOff>
        </xdr:to>
        <xdr:sp macro="" textlink="">
          <xdr:nvSpPr>
            <xdr:cNvPr id="32783" name="Check Box 15" hidden="1">
              <a:extLst>
                <a:ext uri="{63B3BB69-23CF-44E3-9099-C40C66FF867C}">
                  <a14:compatExt spid="_x0000_s32783"/>
                </a:ext>
                <a:ext uri="{FF2B5EF4-FFF2-40B4-BE49-F238E27FC236}">
                  <a16:creationId xmlns:a16="http://schemas.microsoft.com/office/drawing/2014/main" id="{00000000-0008-0000-0100-00000F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61</xdr:row>
          <xdr:rowOff>0</xdr:rowOff>
        </xdr:from>
        <xdr:to>
          <xdr:col>1</xdr:col>
          <xdr:colOff>466725</xdr:colOff>
          <xdr:row>62</xdr:row>
          <xdr:rowOff>9525</xdr:rowOff>
        </xdr:to>
        <xdr:sp macro="" textlink="">
          <xdr:nvSpPr>
            <xdr:cNvPr id="32784" name="Check Box 16" hidden="1">
              <a:extLst>
                <a:ext uri="{63B3BB69-23CF-44E3-9099-C40C66FF867C}">
                  <a14:compatExt spid="_x0000_s32784"/>
                </a:ext>
                <a:ext uri="{FF2B5EF4-FFF2-40B4-BE49-F238E27FC236}">
                  <a16:creationId xmlns:a16="http://schemas.microsoft.com/office/drawing/2014/main" id="{00000000-0008-0000-0100-000010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58</xdr:row>
          <xdr:rowOff>0</xdr:rowOff>
        </xdr:from>
        <xdr:to>
          <xdr:col>3</xdr:col>
          <xdr:colOff>466725</xdr:colOff>
          <xdr:row>59</xdr:row>
          <xdr:rowOff>9525</xdr:rowOff>
        </xdr:to>
        <xdr:sp macro="" textlink="">
          <xdr:nvSpPr>
            <xdr:cNvPr id="32785" name="Check Box 17" hidden="1">
              <a:extLst>
                <a:ext uri="{63B3BB69-23CF-44E3-9099-C40C66FF867C}">
                  <a14:compatExt spid="_x0000_s32785"/>
                </a:ext>
                <a:ext uri="{FF2B5EF4-FFF2-40B4-BE49-F238E27FC236}">
                  <a16:creationId xmlns:a16="http://schemas.microsoft.com/office/drawing/2014/main" id="{00000000-0008-0000-0100-00001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59</xdr:row>
          <xdr:rowOff>0</xdr:rowOff>
        </xdr:from>
        <xdr:to>
          <xdr:col>3</xdr:col>
          <xdr:colOff>466725</xdr:colOff>
          <xdr:row>60</xdr:row>
          <xdr:rowOff>9525</xdr:rowOff>
        </xdr:to>
        <xdr:sp macro="" textlink="">
          <xdr:nvSpPr>
            <xdr:cNvPr id="32786" name="Check Box 18" hidden="1">
              <a:extLst>
                <a:ext uri="{63B3BB69-23CF-44E3-9099-C40C66FF867C}">
                  <a14:compatExt spid="_x0000_s32786"/>
                </a:ext>
                <a:ext uri="{FF2B5EF4-FFF2-40B4-BE49-F238E27FC236}">
                  <a16:creationId xmlns:a16="http://schemas.microsoft.com/office/drawing/2014/main" id="{00000000-0008-0000-0100-00001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60</xdr:row>
          <xdr:rowOff>0</xdr:rowOff>
        </xdr:from>
        <xdr:to>
          <xdr:col>3</xdr:col>
          <xdr:colOff>466725</xdr:colOff>
          <xdr:row>61</xdr:row>
          <xdr:rowOff>9525</xdr:rowOff>
        </xdr:to>
        <xdr:sp macro="" textlink="">
          <xdr:nvSpPr>
            <xdr:cNvPr id="32787" name="Check Box 19" hidden="1">
              <a:extLst>
                <a:ext uri="{63B3BB69-23CF-44E3-9099-C40C66FF867C}">
                  <a14:compatExt spid="_x0000_s32787"/>
                </a:ext>
                <a:ext uri="{FF2B5EF4-FFF2-40B4-BE49-F238E27FC236}">
                  <a16:creationId xmlns:a16="http://schemas.microsoft.com/office/drawing/2014/main" id="{00000000-0008-0000-0100-00001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61</xdr:row>
          <xdr:rowOff>0</xdr:rowOff>
        </xdr:from>
        <xdr:to>
          <xdr:col>3</xdr:col>
          <xdr:colOff>466725</xdr:colOff>
          <xdr:row>62</xdr:row>
          <xdr:rowOff>9525</xdr:rowOff>
        </xdr:to>
        <xdr:sp macro="" textlink="">
          <xdr:nvSpPr>
            <xdr:cNvPr id="32788" name="Check Box 20" hidden="1">
              <a:extLst>
                <a:ext uri="{63B3BB69-23CF-44E3-9099-C40C66FF867C}">
                  <a14:compatExt spid="_x0000_s32788"/>
                </a:ext>
                <a:ext uri="{FF2B5EF4-FFF2-40B4-BE49-F238E27FC236}">
                  <a16:creationId xmlns:a16="http://schemas.microsoft.com/office/drawing/2014/main" id="{00000000-0008-0000-0100-00001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64</xdr:row>
          <xdr:rowOff>0</xdr:rowOff>
        </xdr:from>
        <xdr:to>
          <xdr:col>1</xdr:col>
          <xdr:colOff>466725</xdr:colOff>
          <xdr:row>65</xdr:row>
          <xdr:rowOff>9525</xdr:rowOff>
        </xdr:to>
        <xdr:sp macro="" textlink="">
          <xdr:nvSpPr>
            <xdr:cNvPr id="32789" name="Check Box 21" hidden="1">
              <a:extLst>
                <a:ext uri="{63B3BB69-23CF-44E3-9099-C40C66FF867C}">
                  <a14:compatExt spid="_x0000_s32789"/>
                </a:ext>
                <a:ext uri="{FF2B5EF4-FFF2-40B4-BE49-F238E27FC236}">
                  <a16:creationId xmlns:a16="http://schemas.microsoft.com/office/drawing/2014/main" id="{00000000-0008-0000-0100-00001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65</xdr:row>
          <xdr:rowOff>0</xdr:rowOff>
        </xdr:from>
        <xdr:to>
          <xdr:col>1</xdr:col>
          <xdr:colOff>466725</xdr:colOff>
          <xdr:row>66</xdr:row>
          <xdr:rowOff>9525</xdr:rowOff>
        </xdr:to>
        <xdr:sp macro="" textlink="">
          <xdr:nvSpPr>
            <xdr:cNvPr id="32790" name="Check Box 22" hidden="1">
              <a:extLst>
                <a:ext uri="{63B3BB69-23CF-44E3-9099-C40C66FF867C}">
                  <a14:compatExt spid="_x0000_s32790"/>
                </a:ext>
                <a:ext uri="{FF2B5EF4-FFF2-40B4-BE49-F238E27FC236}">
                  <a16:creationId xmlns:a16="http://schemas.microsoft.com/office/drawing/2014/main" id="{00000000-0008-0000-0100-00001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66</xdr:row>
          <xdr:rowOff>0</xdr:rowOff>
        </xdr:from>
        <xdr:to>
          <xdr:col>1</xdr:col>
          <xdr:colOff>466725</xdr:colOff>
          <xdr:row>67</xdr:row>
          <xdr:rowOff>9525</xdr:rowOff>
        </xdr:to>
        <xdr:sp macro="" textlink="">
          <xdr:nvSpPr>
            <xdr:cNvPr id="32791" name="Check Box 23" hidden="1">
              <a:extLst>
                <a:ext uri="{63B3BB69-23CF-44E3-9099-C40C66FF867C}">
                  <a14:compatExt spid="_x0000_s32791"/>
                </a:ext>
                <a:ext uri="{FF2B5EF4-FFF2-40B4-BE49-F238E27FC236}">
                  <a16:creationId xmlns:a16="http://schemas.microsoft.com/office/drawing/2014/main" id="{00000000-0008-0000-0100-00001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67</xdr:row>
          <xdr:rowOff>0</xdr:rowOff>
        </xdr:from>
        <xdr:to>
          <xdr:col>1</xdr:col>
          <xdr:colOff>466725</xdr:colOff>
          <xdr:row>68</xdr:row>
          <xdr:rowOff>9525</xdr:rowOff>
        </xdr:to>
        <xdr:sp macro="" textlink="">
          <xdr:nvSpPr>
            <xdr:cNvPr id="32792" name="Check Box 24" hidden="1">
              <a:extLst>
                <a:ext uri="{63B3BB69-23CF-44E3-9099-C40C66FF867C}">
                  <a14:compatExt spid="_x0000_s32792"/>
                </a:ext>
                <a:ext uri="{FF2B5EF4-FFF2-40B4-BE49-F238E27FC236}">
                  <a16:creationId xmlns:a16="http://schemas.microsoft.com/office/drawing/2014/main" id="{00000000-0008-0000-0100-00001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70</xdr:row>
          <xdr:rowOff>0</xdr:rowOff>
        </xdr:from>
        <xdr:to>
          <xdr:col>1</xdr:col>
          <xdr:colOff>466725</xdr:colOff>
          <xdr:row>71</xdr:row>
          <xdr:rowOff>9525</xdr:rowOff>
        </xdr:to>
        <xdr:sp macro="" textlink="">
          <xdr:nvSpPr>
            <xdr:cNvPr id="32793" name="Check Box 25" hidden="1">
              <a:extLst>
                <a:ext uri="{63B3BB69-23CF-44E3-9099-C40C66FF867C}">
                  <a14:compatExt spid="_x0000_s32793"/>
                </a:ext>
                <a:ext uri="{FF2B5EF4-FFF2-40B4-BE49-F238E27FC236}">
                  <a16:creationId xmlns:a16="http://schemas.microsoft.com/office/drawing/2014/main" id="{00000000-0008-0000-0100-00001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71</xdr:row>
          <xdr:rowOff>0</xdr:rowOff>
        </xdr:from>
        <xdr:to>
          <xdr:col>1</xdr:col>
          <xdr:colOff>466725</xdr:colOff>
          <xdr:row>72</xdr:row>
          <xdr:rowOff>9525</xdr:rowOff>
        </xdr:to>
        <xdr:sp macro="" textlink="">
          <xdr:nvSpPr>
            <xdr:cNvPr id="32794" name="Check Box 26" hidden="1">
              <a:extLst>
                <a:ext uri="{63B3BB69-23CF-44E3-9099-C40C66FF867C}">
                  <a14:compatExt spid="_x0000_s32794"/>
                </a:ext>
                <a:ext uri="{FF2B5EF4-FFF2-40B4-BE49-F238E27FC236}">
                  <a16:creationId xmlns:a16="http://schemas.microsoft.com/office/drawing/2014/main" id="{00000000-0008-0000-0100-00001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141194</xdr:colOff>
      <xdr:row>7</xdr:row>
      <xdr:rowOff>109818</xdr:rowOff>
    </xdr:from>
    <xdr:to>
      <xdr:col>1</xdr:col>
      <xdr:colOff>421341</xdr:colOff>
      <xdr:row>9</xdr:row>
      <xdr:rowOff>100104</xdr:rowOff>
    </xdr:to>
    <xdr:sp macro="" textlink="">
      <xdr:nvSpPr>
        <xdr:cNvPr id="35" name="楕円 34">
          <a:extLst>
            <a:ext uri="{FF2B5EF4-FFF2-40B4-BE49-F238E27FC236}">
              <a16:creationId xmlns:a16="http://schemas.microsoft.com/office/drawing/2014/main" id="{00000000-0008-0000-0100-000023000000}"/>
            </a:ext>
          </a:extLst>
        </xdr:cNvPr>
        <xdr:cNvSpPr/>
      </xdr:nvSpPr>
      <xdr:spPr bwMode="auto">
        <a:xfrm>
          <a:off x="430754" y="2685378"/>
          <a:ext cx="280147" cy="554166"/>
        </a:xfrm>
        <a:prstGeom prst="ellipse">
          <a:avLst/>
        </a:prstGeom>
        <a:noFill/>
        <a:ln w="19050" cap="flat" cmpd="sng" algn="ctr">
          <a:solidFill>
            <a:srgbClr val="FF0000"/>
          </a:solidFill>
          <a:prstDash val="dash"/>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247650</xdr:colOff>
          <xdr:row>50</xdr:row>
          <xdr:rowOff>19050</xdr:rowOff>
        </xdr:from>
        <xdr:to>
          <xdr:col>1</xdr:col>
          <xdr:colOff>466725</xdr:colOff>
          <xdr:row>51</xdr:row>
          <xdr:rowOff>38100</xdr:rowOff>
        </xdr:to>
        <xdr:sp macro="" textlink="">
          <xdr:nvSpPr>
            <xdr:cNvPr id="32795" name="Check Box 27" hidden="1">
              <a:extLst>
                <a:ext uri="{63B3BB69-23CF-44E3-9099-C40C66FF867C}">
                  <a14:compatExt spid="_x0000_s32795"/>
                </a:ext>
                <a:ext uri="{FF2B5EF4-FFF2-40B4-BE49-F238E27FC236}">
                  <a16:creationId xmlns:a16="http://schemas.microsoft.com/office/drawing/2014/main" id="{00000000-0008-0000-0100-00001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428624</xdr:colOff>
      <xdr:row>1</xdr:row>
      <xdr:rowOff>292554</xdr:rowOff>
    </xdr:from>
    <xdr:to>
      <xdr:col>18</xdr:col>
      <xdr:colOff>578503</xdr:colOff>
      <xdr:row>4</xdr:row>
      <xdr:rowOff>126466</xdr:rowOff>
    </xdr:to>
    <xdr:sp macro="" textlink="">
      <xdr:nvSpPr>
        <xdr:cNvPr id="37" name="正方形/長方形 36">
          <a:extLst>
            <a:ext uri="{FF2B5EF4-FFF2-40B4-BE49-F238E27FC236}">
              <a16:creationId xmlns:a16="http://schemas.microsoft.com/office/drawing/2014/main" id="{00000000-0008-0000-0100-000025000000}"/>
            </a:ext>
          </a:extLst>
        </xdr:cNvPr>
        <xdr:cNvSpPr/>
      </xdr:nvSpPr>
      <xdr:spPr bwMode="auto">
        <a:xfrm>
          <a:off x="14566445" y="469447"/>
          <a:ext cx="6762951" cy="1181019"/>
        </a:xfrm>
        <a:prstGeom prst="rect">
          <a:avLst/>
        </a:prstGeom>
        <a:solidFill>
          <a:schemeClr val="tx2">
            <a:lumMod val="20000"/>
            <a:lumOff val="80000"/>
          </a:schemeClr>
        </a:solidFill>
        <a:ln w="76200" cap="flat" cmpd="sng" algn="ctr">
          <a:solidFill>
            <a:srgbClr val="00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latin typeface="HGｺﾞｼｯｸE" panose="020B0909000000000000" pitchFamily="49" charset="-128"/>
              <a:ea typeface="HGｺﾞｼｯｸE" panose="020B0909000000000000" pitchFamily="49" charset="-128"/>
            </a:rPr>
            <a:t>水色のセルに入力してください。</a:t>
          </a:r>
          <a:endParaRPr kumimoji="1" lang="en-US" altLang="ja-JP" sz="1800" b="1">
            <a:solidFill>
              <a:schemeClr val="tx1"/>
            </a:solidFill>
            <a:latin typeface="HGｺﾞｼｯｸE" panose="020B0909000000000000" pitchFamily="49" charset="-128"/>
            <a:ea typeface="HGｺﾞｼｯｸE" panose="020B0909000000000000" pitchFamily="49" charset="-128"/>
          </a:endParaRPr>
        </a:p>
        <a:p>
          <a:pPr algn="l"/>
          <a:r>
            <a:rPr kumimoji="1" lang="ja-JP" altLang="en-US" sz="1800" b="1">
              <a:solidFill>
                <a:schemeClr val="tx1"/>
              </a:solidFill>
              <a:latin typeface="HGｺﾞｼｯｸE" panose="020B0909000000000000" pitchFamily="49" charset="-128"/>
              <a:ea typeface="HGｺﾞｼｯｸE" panose="020B0909000000000000" pitchFamily="49" charset="-128"/>
            </a:rPr>
            <a:t>チェック欄を確認し、該当する場合は</a:t>
          </a:r>
          <a:r>
            <a:rPr kumimoji="1" lang="ja-JP" altLang="en-US" sz="1800" b="1">
              <a:solidFill>
                <a:srgbClr val="FF0000"/>
              </a:solidFill>
              <a:latin typeface="HGｺﾞｼｯｸE" panose="020B0909000000000000" pitchFamily="49" charset="-128"/>
              <a:ea typeface="HGｺﾞｼｯｸE" panose="020B0909000000000000" pitchFamily="49" charset="-128"/>
            </a:rPr>
            <a:t>☑</a:t>
          </a:r>
          <a:r>
            <a:rPr kumimoji="1" lang="ja-JP" altLang="en-US" sz="1800" b="1">
              <a:solidFill>
                <a:schemeClr val="tx1"/>
              </a:solidFill>
              <a:latin typeface="HGｺﾞｼｯｸE" panose="020B0909000000000000" pitchFamily="49" charset="-128"/>
              <a:ea typeface="HGｺﾞｼｯｸE" panose="020B0909000000000000" pitchFamily="49" charset="-128"/>
            </a:rPr>
            <a:t>を入れてください。</a:t>
          </a:r>
        </a:p>
      </xdr:txBody>
    </xdr:sp>
    <xdr:clientData/>
  </xdr:twoCellAnchor>
  <xdr:twoCellAnchor>
    <xdr:from>
      <xdr:col>8</xdr:col>
      <xdr:colOff>442231</xdr:colOff>
      <xdr:row>5</xdr:row>
      <xdr:rowOff>500060</xdr:rowOff>
    </xdr:from>
    <xdr:to>
      <xdr:col>18</xdr:col>
      <xdr:colOff>592109</xdr:colOff>
      <xdr:row>10</xdr:row>
      <xdr:rowOff>61830</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bwMode="auto">
        <a:xfrm>
          <a:off x="14580052" y="2296203"/>
          <a:ext cx="6762950" cy="1181020"/>
        </a:xfrm>
        <a:prstGeom prst="rect">
          <a:avLst/>
        </a:prstGeom>
        <a:solidFill>
          <a:srgbClr val="FFCCCC"/>
        </a:solidFill>
        <a:ln w="76200" cap="flat" cmpd="sng" algn="ctr">
          <a:solidFill>
            <a:srgbClr val="FF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latin typeface="HGｺﾞｼｯｸE" panose="020B0909000000000000" pitchFamily="49" charset="-128"/>
              <a:ea typeface="HGｺﾞｼｯｸE" panose="020B0909000000000000" pitchFamily="49" charset="-128"/>
            </a:rPr>
            <a:t>様式下部の</a:t>
          </a:r>
          <a:r>
            <a:rPr kumimoji="1" lang="en-US" altLang="ja-JP" sz="1800" b="1">
              <a:solidFill>
                <a:schemeClr val="tx1"/>
              </a:solidFill>
              <a:latin typeface="HGｺﾞｼｯｸE" panose="020B0909000000000000" pitchFamily="49" charset="-128"/>
              <a:ea typeface="HGｺﾞｼｯｸE" panose="020B0909000000000000" pitchFamily="49" charset="-128"/>
            </a:rPr>
            <a:t>PCR</a:t>
          </a:r>
          <a:r>
            <a:rPr kumimoji="1" lang="ja-JP" altLang="en-US" sz="1800" b="1">
              <a:solidFill>
                <a:schemeClr val="tx1"/>
              </a:solidFill>
              <a:latin typeface="HGｺﾞｼｯｸE" panose="020B0909000000000000" pitchFamily="49" charset="-128"/>
              <a:ea typeface="HGｺﾞｼｯｸE" panose="020B0909000000000000" pitchFamily="49" charset="-128"/>
            </a:rPr>
            <a:t>検査等実施報告書もご入力ください。</a:t>
          </a:r>
        </a:p>
      </xdr:txBody>
    </xdr:sp>
    <xdr:clientData/>
  </xdr:twoCellAnchor>
  <xdr:twoCellAnchor>
    <xdr:from>
      <xdr:col>1</xdr:col>
      <xdr:colOff>367393</xdr:colOff>
      <xdr:row>1</xdr:row>
      <xdr:rowOff>435428</xdr:rowOff>
    </xdr:from>
    <xdr:to>
      <xdr:col>2</xdr:col>
      <xdr:colOff>2177143</xdr:colOff>
      <xdr:row>3</xdr:row>
      <xdr:rowOff>76588</xdr:rowOff>
    </xdr:to>
    <xdr:sp macro="" textlink="">
      <xdr:nvSpPr>
        <xdr:cNvPr id="39" name="角丸四角形吹き出し 37">
          <a:extLst>
            <a:ext uri="{FF2B5EF4-FFF2-40B4-BE49-F238E27FC236}">
              <a16:creationId xmlns:a16="http://schemas.microsoft.com/office/drawing/2014/main" id="{00000000-0008-0000-0100-000027000000}"/>
            </a:ext>
          </a:extLst>
        </xdr:cNvPr>
        <xdr:cNvSpPr/>
      </xdr:nvSpPr>
      <xdr:spPr bwMode="auto">
        <a:xfrm>
          <a:off x="693964" y="612321"/>
          <a:ext cx="2544536" cy="539231"/>
        </a:xfrm>
        <a:prstGeom prst="wedgeRoundRectCallout">
          <a:avLst>
            <a:gd name="adj1" fmla="val -4227"/>
            <a:gd name="adj2" fmla="val 108508"/>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600" b="0">
              <a:latin typeface="HGP創英角ﾎﾟｯﾌﾟ体" panose="040B0A00000000000000" pitchFamily="50" charset="-128"/>
              <a:ea typeface="HGP創英角ﾎﾟｯﾌﾟ体" panose="040B0A00000000000000" pitchFamily="50" charset="-128"/>
            </a:rPr>
            <a:t>必ず記入してください。</a:t>
          </a:r>
        </a:p>
      </xdr:txBody>
    </xdr:sp>
    <xdr:clientData/>
  </xdr:twoCellAnchor>
  <xdr:twoCellAnchor>
    <xdr:from>
      <xdr:col>4</xdr:col>
      <xdr:colOff>476249</xdr:colOff>
      <xdr:row>1</xdr:row>
      <xdr:rowOff>149679</xdr:rowOff>
    </xdr:from>
    <xdr:to>
      <xdr:col>5</xdr:col>
      <xdr:colOff>1022569</xdr:colOff>
      <xdr:row>3</xdr:row>
      <xdr:rowOff>136072</xdr:rowOff>
    </xdr:to>
    <xdr:sp macro="" textlink="">
      <xdr:nvSpPr>
        <xdr:cNvPr id="40" name="角丸四角形吹き出し 38">
          <a:extLst>
            <a:ext uri="{FF2B5EF4-FFF2-40B4-BE49-F238E27FC236}">
              <a16:creationId xmlns:a16="http://schemas.microsoft.com/office/drawing/2014/main" id="{00000000-0008-0000-0100-000028000000}"/>
            </a:ext>
          </a:extLst>
        </xdr:cNvPr>
        <xdr:cNvSpPr/>
      </xdr:nvSpPr>
      <xdr:spPr bwMode="auto">
        <a:xfrm>
          <a:off x="7443106" y="326572"/>
          <a:ext cx="1988677" cy="884464"/>
        </a:xfrm>
        <a:prstGeom prst="wedgeRoundRectCallout">
          <a:avLst>
            <a:gd name="adj1" fmla="val 70258"/>
            <a:gd name="adj2" fmla="val -32521"/>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l">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必ず記入してください。</a:t>
          </a:r>
          <a:endParaRPr kumimoji="1" lang="en-US" altLang="ja-JP" sz="1400" b="0">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6</xdr:col>
      <xdr:colOff>272142</xdr:colOff>
      <xdr:row>5</xdr:row>
      <xdr:rowOff>40821</xdr:rowOff>
    </xdr:from>
    <xdr:to>
      <xdr:col>7</xdr:col>
      <xdr:colOff>2775856</xdr:colOff>
      <xdr:row>6</xdr:row>
      <xdr:rowOff>40821</xdr:rowOff>
    </xdr:to>
    <xdr:sp macro="" textlink="">
      <xdr:nvSpPr>
        <xdr:cNvPr id="41" name="角丸四角形吹き出し 40">
          <a:extLst>
            <a:ext uri="{FF2B5EF4-FFF2-40B4-BE49-F238E27FC236}">
              <a16:creationId xmlns:a16="http://schemas.microsoft.com/office/drawing/2014/main" id="{00000000-0008-0000-0100-000029000000}"/>
            </a:ext>
          </a:extLst>
        </xdr:cNvPr>
        <xdr:cNvSpPr/>
      </xdr:nvSpPr>
      <xdr:spPr bwMode="auto">
        <a:xfrm>
          <a:off x="10123713" y="1836964"/>
          <a:ext cx="3946072" cy="625928"/>
        </a:xfrm>
        <a:prstGeom prst="wedgeRoundRectCallout">
          <a:avLst>
            <a:gd name="adj1" fmla="val 17343"/>
            <a:gd name="adj2" fmla="val -111368"/>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l">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「施設種別」、「定員」も、必ず記入してください。</a:t>
          </a:r>
          <a:endParaRPr kumimoji="1" lang="en-US" altLang="ja-JP" sz="1400" b="0">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2</xdr:col>
      <xdr:colOff>3415393</xdr:colOff>
      <xdr:row>3</xdr:row>
      <xdr:rowOff>367392</xdr:rowOff>
    </xdr:from>
    <xdr:to>
      <xdr:col>5</xdr:col>
      <xdr:colOff>1211036</xdr:colOff>
      <xdr:row>7</xdr:row>
      <xdr:rowOff>163285</xdr:rowOff>
    </xdr:to>
    <xdr:sp macro="" textlink="">
      <xdr:nvSpPr>
        <xdr:cNvPr id="42" name="角丸四角形吹き出し 39">
          <a:extLst>
            <a:ext uri="{FF2B5EF4-FFF2-40B4-BE49-F238E27FC236}">
              <a16:creationId xmlns:a16="http://schemas.microsoft.com/office/drawing/2014/main" id="{00000000-0008-0000-0100-00002A000000}"/>
            </a:ext>
          </a:extLst>
        </xdr:cNvPr>
        <xdr:cNvSpPr/>
      </xdr:nvSpPr>
      <xdr:spPr bwMode="auto">
        <a:xfrm>
          <a:off x="4476750" y="1442356"/>
          <a:ext cx="5143500" cy="1319893"/>
        </a:xfrm>
        <a:prstGeom prst="wedgeRoundRectCallout">
          <a:avLst>
            <a:gd name="adj1" fmla="val -119969"/>
            <a:gd name="adj2" fmla="val 50015"/>
            <a:gd name="adj3" fmla="val 16667"/>
          </a:avLst>
        </a:prstGeom>
        <a:solidFill>
          <a:srgbClr val="FFCCCC"/>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400" b="0">
              <a:solidFill>
                <a:schemeClr val="tx1"/>
              </a:solidFill>
              <a:latin typeface="HGP創英角ﾎﾟｯﾌﾟ体" panose="040B0A00000000000000" pitchFamily="50" charset="-128"/>
              <a:ea typeface="HGP創英角ﾎﾟｯﾌﾟ体" panose="040B0A00000000000000" pitchFamily="50" charset="-128"/>
            </a:rPr>
            <a:t>枠の記載内容を読み、下記の内容に該当していることを確認の上、□にチェックを入れてください。</a:t>
          </a:r>
          <a:r>
            <a:rPr kumimoji="1" lang="ja-JP" altLang="en-US" sz="1400" b="0">
              <a:solidFill>
                <a:srgbClr val="FF0000"/>
              </a:solidFill>
              <a:latin typeface="HGP創英角ﾎﾟｯﾌﾟ体" panose="040B0A00000000000000" pitchFamily="50" charset="-128"/>
              <a:ea typeface="HGP創英角ﾎﾟｯﾌﾟ体" panose="040B0A00000000000000" pitchFamily="50" charset="-128"/>
            </a:rPr>
            <a:t>チェックがないものは不可。</a:t>
          </a:r>
        </a:p>
      </xdr:txBody>
    </xdr:sp>
    <xdr:clientData/>
  </xdr:twoCellAnchor>
  <xdr:twoCellAnchor>
    <xdr:from>
      <xdr:col>2</xdr:col>
      <xdr:colOff>381000</xdr:colOff>
      <xdr:row>12</xdr:row>
      <xdr:rowOff>231322</xdr:rowOff>
    </xdr:from>
    <xdr:to>
      <xdr:col>7</xdr:col>
      <xdr:colOff>2571750</xdr:colOff>
      <xdr:row>16</xdr:row>
      <xdr:rowOff>10523</xdr:rowOff>
    </xdr:to>
    <xdr:sp macro="" textlink="">
      <xdr:nvSpPr>
        <xdr:cNvPr id="43" name="角丸四角形 52">
          <a:extLst>
            <a:ext uri="{FF2B5EF4-FFF2-40B4-BE49-F238E27FC236}">
              <a16:creationId xmlns:a16="http://schemas.microsoft.com/office/drawing/2014/main" id="{00000000-0008-0000-0100-00002B000000}"/>
            </a:ext>
          </a:extLst>
        </xdr:cNvPr>
        <xdr:cNvSpPr/>
      </xdr:nvSpPr>
      <xdr:spPr bwMode="auto">
        <a:xfrm>
          <a:off x="1442357" y="4612822"/>
          <a:ext cx="12423322" cy="1752237"/>
        </a:xfrm>
        <a:prstGeom prst="roundRect">
          <a:avLst/>
        </a:prstGeom>
        <a:solidFill>
          <a:schemeClr val="accent3">
            <a:lumMod val="20000"/>
            <a:lumOff val="80000"/>
          </a:schemeClr>
        </a:solidFill>
        <a:ln w="25400" cap="flat" cmpd="sng" algn="ctr">
          <a:solidFill>
            <a:schemeClr val="accent3">
              <a:lumMod val="75000"/>
            </a:schemeClr>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1800" b="0">
              <a:latin typeface="HGS創英角ﾎﾟｯﾌﾟ体" panose="040B0A00000000000000" pitchFamily="50" charset="-128"/>
              <a:ea typeface="HGS創英角ﾎﾟｯﾌﾟ体" panose="040B0A00000000000000" pitchFamily="50" charset="-128"/>
            </a:rPr>
            <a:t>施設</a:t>
          </a:r>
          <a:r>
            <a:rPr kumimoji="1" lang="ja-JP" altLang="en-US" sz="1800" b="0">
              <a:latin typeface="HGP創英角ﾎﾟｯﾌﾟ体" panose="040B0A00000000000000" pitchFamily="50" charset="-128"/>
              <a:ea typeface="HGP創英角ﾎﾟｯﾌﾟ体" panose="040B0A00000000000000" pitchFamily="50" charset="-128"/>
            </a:rPr>
            <a:t>種別</a:t>
          </a:r>
          <a:r>
            <a:rPr kumimoji="1" lang="ja-JP" altLang="en-US" sz="1800" b="0">
              <a:latin typeface="HGS創英角ﾎﾟｯﾌﾟ体" panose="040B0A00000000000000" pitchFamily="50" charset="-128"/>
              <a:ea typeface="HGS創英角ﾎﾟｯﾌﾟ体" panose="040B0A00000000000000" pitchFamily="50" charset="-128"/>
            </a:rPr>
            <a:t>が有料老人ホーム・サ付高齢者向け住宅・軽費老人ホームの場合、入力不要です。</a:t>
          </a:r>
        </a:p>
      </xdr:txBody>
    </xdr:sp>
    <xdr:clientData/>
  </xdr:twoCellAnchor>
  <xdr:twoCellAnchor>
    <xdr:from>
      <xdr:col>3</xdr:col>
      <xdr:colOff>1143000</xdr:colOff>
      <xdr:row>27</xdr:row>
      <xdr:rowOff>163287</xdr:rowOff>
    </xdr:from>
    <xdr:to>
      <xdr:col>6</xdr:col>
      <xdr:colOff>666207</xdr:colOff>
      <xdr:row>30</xdr:row>
      <xdr:rowOff>156937</xdr:rowOff>
    </xdr:to>
    <xdr:sp macro="" textlink="">
      <xdr:nvSpPr>
        <xdr:cNvPr id="44" name="角丸四角形吹き出し 51">
          <a:extLst>
            <a:ext uri="{FF2B5EF4-FFF2-40B4-BE49-F238E27FC236}">
              <a16:creationId xmlns:a16="http://schemas.microsoft.com/office/drawing/2014/main" id="{00000000-0008-0000-0100-00002C000000}"/>
            </a:ext>
          </a:extLst>
        </xdr:cNvPr>
        <xdr:cNvSpPr/>
      </xdr:nvSpPr>
      <xdr:spPr bwMode="auto">
        <a:xfrm>
          <a:off x="6667500" y="11049001"/>
          <a:ext cx="3850278" cy="660400"/>
        </a:xfrm>
        <a:prstGeom prst="wedgeRoundRectCallout">
          <a:avLst>
            <a:gd name="adj1" fmla="val -55587"/>
            <a:gd name="adj2" fmla="val -97076"/>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l">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第６号様式「</a:t>
          </a:r>
          <a:r>
            <a:rPr kumimoji="1" lang="en-US" altLang="ja-JP" sz="1400" b="0">
              <a:latin typeface="HGP創英角ﾎﾟｯﾌﾟ体" panose="040B0A00000000000000" pitchFamily="50" charset="-128"/>
              <a:ea typeface="HGP創英角ﾎﾟｯﾌﾟ体" panose="040B0A00000000000000" pitchFamily="50" charset="-128"/>
            </a:rPr>
            <a:t>2</a:t>
          </a:r>
          <a:r>
            <a:rPr kumimoji="1" lang="ja-JP" altLang="en-US" sz="1400" b="0">
              <a:latin typeface="HGP創英角ﾎﾟｯﾌﾟ体" panose="040B0A00000000000000" pitchFamily="50" charset="-128"/>
              <a:ea typeface="HGP創英角ﾎﾟｯﾌﾟ体" panose="040B0A00000000000000" pitchFamily="50" charset="-128"/>
            </a:rPr>
            <a:t>　歳出」の合計額と一致します。</a:t>
          </a:r>
          <a:endParaRPr kumimoji="1" lang="en-US" altLang="ja-JP" sz="1400" b="0">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3</xdr:col>
      <xdr:colOff>1034144</xdr:colOff>
      <xdr:row>18</xdr:row>
      <xdr:rowOff>27215</xdr:rowOff>
    </xdr:from>
    <xdr:to>
      <xdr:col>5</xdr:col>
      <xdr:colOff>802823</xdr:colOff>
      <xdr:row>20</xdr:row>
      <xdr:rowOff>143329</xdr:rowOff>
    </xdr:to>
    <xdr:sp macro="" textlink="">
      <xdr:nvSpPr>
        <xdr:cNvPr id="45" name="角丸四角形吹き出し 51">
          <a:extLst>
            <a:ext uri="{FF2B5EF4-FFF2-40B4-BE49-F238E27FC236}">
              <a16:creationId xmlns:a16="http://schemas.microsoft.com/office/drawing/2014/main" id="{00000000-0008-0000-0100-00002D000000}"/>
            </a:ext>
          </a:extLst>
        </xdr:cNvPr>
        <xdr:cNvSpPr/>
      </xdr:nvSpPr>
      <xdr:spPr bwMode="auto">
        <a:xfrm>
          <a:off x="6558644" y="7170965"/>
          <a:ext cx="2653393" cy="660400"/>
        </a:xfrm>
        <a:prstGeom prst="wedgeRoundRectCallout">
          <a:avLst>
            <a:gd name="adj1" fmla="val -35443"/>
            <a:gd name="adj2" fmla="val 148116"/>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支出額の手入力が必要です。</a:t>
          </a:r>
          <a:endParaRPr kumimoji="1" lang="en-US" altLang="ja-JP" sz="1400" b="0">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6</xdr:col>
      <xdr:colOff>762000</xdr:colOff>
      <xdr:row>18</xdr:row>
      <xdr:rowOff>40822</xdr:rowOff>
    </xdr:from>
    <xdr:to>
      <xdr:col>7</xdr:col>
      <xdr:colOff>2408465</xdr:colOff>
      <xdr:row>20</xdr:row>
      <xdr:rowOff>156936</xdr:rowOff>
    </xdr:to>
    <xdr:sp macro="" textlink="">
      <xdr:nvSpPr>
        <xdr:cNvPr id="46" name="角丸四角形吹き出し 51">
          <a:extLst>
            <a:ext uri="{FF2B5EF4-FFF2-40B4-BE49-F238E27FC236}">
              <a16:creationId xmlns:a16="http://schemas.microsoft.com/office/drawing/2014/main" id="{00000000-0008-0000-0100-00002E000000}"/>
            </a:ext>
          </a:extLst>
        </xdr:cNvPr>
        <xdr:cNvSpPr/>
      </xdr:nvSpPr>
      <xdr:spPr bwMode="auto">
        <a:xfrm>
          <a:off x="10613571" y="7184572"/>
          <a:ext cx="3088823" cy="660400"/>
        </a:xfrm>
        <a:prstGeom prst="wedgeRoundRectCallout">
          <a:avLst>
            <a:gd name="adj1" fmla="val -38520"/>
            <a:gd name="adj2" fmla="val 158419"/>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既交付決定額の手入力が必要です。</a:t>
          </a:r>
          <a:endParaRPr kumimoji="1" lang="en-US" altLang="ja-JP" sz="1400" b="0">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1</xdr:col>
      <xdr:colOff>353786</xdr:colOff>
      <xdr:row>26</xdr:row>
      <xdr:rowOff>258536</xdr:rowOff>
    </xdr:from>
    <xdr:to>
      <xdr:col>2</xdr:col>
      <xdr:colOff>3469278</xdr:colOff>
      <xdr:row>29</xdr:row>
      <xdr:rowOff>61686</xdr:rowOff>
    </xdr:to>
    <xdr:sp macro="" textlink="">
      <xdr:nvSpPr>
        <xdr:cNvPr id="47" name="角丸四角形吹き出し 51">
          <a:extLst>
            <a:ext uri="{FF2B5EF4-FFF2-40B4-BE49-F238E27FC236}">
              <a16:creationId xmlns:a16="http://schemas.microsoft.com/office/drawing/2014/main" id="{00000000-0008-0000-0100-00002F000000}"/>
            </a:ext>
          </a:extLst>
        </xdr:cNvPr>
        <xdr:cNvSpPr/>
      </xdr:nvSpPr>
      <xdr:spPr bwMode="auto">
        <a:xfrm>
          <a:off x="680357" y="10572750"/>
          <a:ext cx="3850278" cy="810079"/>
        </a:xfrm>
        <a:prstGeom prst="wedgeRoundRectCallout">
          <a:avLst>
            <a:gd name="adj1" fmla="val -43925"/>
            <a:gd name="adj2" fmla="val 107087"/>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該当する方にチェックを入れてください。</a:t>
          </a:r>
          <a:endParaRPr kumimoji="1" lang="en-US" altLang="ja-JP" sz="1400" b="0">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5</xdr:col>
      <xdr:colOff>312966</xdr:colOff>
      <xdr:row>33</xdr:row>
      <xdr:rowOff>108858</xdr:rowOff>
    </xdr:from>
    <xdr:to>
      <xdr:col>7</xdr:col>
      <xdr:colOff>2244636</xdr:colOff>
      <xdr:row>38</xdr:row>
      <xdr:rowOff>7258</xdr:rowOff>
    </xdr:to>
    <xdr:sp macro="" textlink="">
      <xdr:nvSpPr>
        <xdr:cNvPr id="48" name="角丸四角形吹き出し 51">
          <a:extLst>
            <a:ext uri="{FF2B5EF4-FFF2-40B4-BE49-F238E27FC236}">
              <a16:creationId xmlns:a16="http://schemas.microsoft.com/office/drawing/2014/main" id="{00000000-0008-0000-0100-000030000000}"/>
            </a:ext>
          </a:extLst>
        </xdr:cNvPr>
        <xdr:cNvSpPr/>
      </xdr:nvSpPr>
      <xdr:spPr bwMode="auto">
        <a:xfrm>
          <a:off x="8722180" y="12518572"/>
          <a:ext cx="4816385" cy="810079"/>
        </a:xfrm>
        <a:prstGeom prst="wedgeRoundRectCallout">
          <a:avLst>
            <a:gd name="adj1" fmla="val -34607"/>
            <a:gd name="adj2" fmla="val 103728"/>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600" b="0">
              <a:latin typeface="HGP創英角ﾎﾟｯﾌﾟ体" panose="040B0A00000000000000" pitchFamily="50" charset="-128"/>
              <a:ea typeface="HGP創英角ﾎﾟｯﾌﾟ体" panose="040B0A00000000000000" pitchFamily="50" charset="-128"/>
            </a:rPr>
            <a:t>各項目について、ご回答ください。</a:t>
          </a:r>
          <a:endParaRPr kumimoji="1" lang="en-US" altLang="ja-JP" sz="1600" b="0">
            <a:latin typeface="HGP創英角ﾎﾟｯﾌﾟ体" panose="040B0A00000000000000" pitchFamily="50" charset="-128"/>
            <a:ea typeface="HGP創英角ﾎﾟｯﾌﾟ体" panose="040B0A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1577340</xdr:colOff>
      <xdr:row>28</xdr:row>
      <xdr:rowOff>320040</xdr:rowOff>
    </xdr:from>
    <xdr:to>
      <xdr:col>5</xdr:col>
      <xdr:colOff>20955</xdr:colOff>
      <xdr:row>29</xdr:row>
      <xdr:rowOff>310515</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5295900" y="9204960"/>
          <a:ext cx="203835" cy="31813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印</a:t>
          </a:r>
        </a:p>
      </xdr:txBody>
    </xdr:sp>
    <xdr:clientData/>
  </xdr:twoCellAnchor>
  <xdr:twoCellAnchor>
    <xdr:from>
      <xdr:col>6</xdr:col>
      <xdr:colOff>323850</xdr:colOff>
      <xdr:row>6</xdr:row>
      <xdr:rowOff>133350</xdr:rowOff>
    </xdr:from>
    <xdr:to>
      <xdr:col>13</xdr:col>
      <xdr:colOff>666750</xdr:colOff>
      <xdr:row>12</xdr:row>
      <xdr:rowOff>85725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6667500" y="1819275"/>
          <a:ext cx="5076825" cy="1895475"/>
        </a:xfrm>
        <a:prstGeom prst="rect">
          <a:avLst/>
        </a:prstGeom>
        <a:solidFill>
          <a:schemeClr val="accent3">
            <a:lumMod val="40000"/>
            <a:lumOff val="60000"/>
          </a:schemeClr>
        </a:solidFill>
        <a:ln w="38100" cap="flat" cmpd="sng" algn="ctr">
          <a:solidFill>
            <a:schemeClr val="accent3"/>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別記第３号様式、及び別記第３号様式の２をご作成いただくと、自動入力されます。</a:t>
          </a:r>
          <a:endParaRPr kumimoji="1" lang="en-US" altLang="ja-JP" sz="1800" b="1">
            <a:solidFill>
              <a:schemeClr val="tx1"/>
            </a:solidFill>
          </a:endParaRPr>
        </a:p>
        <a:p>
          <a:pPr algn="l"/>
          <a:r>
            <a:rPr kumimoji="1" lang="ja-JP" altLang="en-US" sz="1800" b="1">
              <a:solidFill>
                <a:schemeClr val="tx1"/>
              </a:solidFill>
            </a:rPr>
            <a:t>内容についてご確認の上、</a:t>
          </a:r>
          <a:r>
            <a:rPr kumimoji="1" lang="ja-JP" altLang="en-US" sz="1800" b="1">
              <a:solidFill>
                <a:srgbClr val="FF0000"/>
              </a:solidFill>
            </a:rPr>
            <a:t>印鑑証明と同じ印鑑で押印してください</a:t>
          </a:r>
          <a:r>
            <a:rPr kumimoji="1" lang="ja-JP" altLang="en-US" sz="1800" b="1">
              <a:solidFill>
                <a:schemeClr val="tx1"/>
              </a:solidFill>
            </a:rPr>
            <a:t>。</a:t>
          </a:r>
          <a:endParaRPr kumimoji="1" lang="en-US" altLang="ja-JP" sz="1800" b="1">
            <a:solidFill>
              <a:schemeClr val="tx1"/>
            </a:solidFill>
          </a:endParaRPr>
        </a:p>
      </xdr:txBody>
    </xdr:sp>
    <xdr:clientData/>
  </xdr:twoCellAnchor>
  <xdr:twoCellAnchor>
    <xdr:from>
      <xdr:col>0</xdr:col>
      <xdr:colOff>123825</xdr:colOff>
      <xdr:row>27</xdr:row>
      <xdr:rowOff>209550</xdr:rowOff>
    </xdr:from>
    <xdr:to>
      <xdr:col>1</xdr:col>
      <xdr:colOff>1876425</xdr:colOff>
      <xdr:row>30</xdr:row>
      <xdr:rowOff>66675</xdr:rowOff>
    </xdr:to>
    <xdr:sp macro="" textlink="">
      <xdr:nvSpPr>
        <xdr:cNvPr id="4" name="Text Box 2">
          <a:extLst>
            <a:ext uri="{FF2B5EF4-FFF2-40B4-BE49-F238E27FC236}">
              <a16:creationId xmlns:a16="http://schemas.microsoft.com/office/drawing/2014/main" id="{00000000-0008-0000-0200-000004000000}"/>
            </a:ext>
          </a:extLst>
        </xdr:cNvPr>
        <xdr:cNvSpPr txBox="1">
          <a:spLocks noChangeArrowheads="1"/>
        </xdr:cNvSpPr>
      </xdr:nvSpPr>
      <xdr:spPr bwMode="auto">
        <a:xfrm>
          <a:off x="123825" y="8696325"/>
          <a:ext cx="1933575" cy="828675"/>
        </a:xfrm>
        <a:prstGeom prst="rect">
          <a:avLst/>
        </a:prstGeom>
        <a:solidFill>
          <a:srgbClr val="FFFFFF"/>
        </a:solidFill>
        <a:ln w="12700">
          <a:solidFill>
            <a:srgbClr val="0070C0"/>
          </a:solidFill>
          <a:miter lim="800000"/>
          <a:headEnd/>
          <a:tailEnd/>
        </a:ln>
      </xdr:spPr>
      <xdr:txBody>
        <a:bodyPr vertOverflow="clip" wrap="square" lIns="74295" tIns="8890" rIns="74295" bIns="889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HGP創英角ﾎﾟｯﾌﾟ体"/>
              <a:ea typeface="HGP創英角ﾎﾟｯﾌﾟ体"/>
            </a:rPr>
            <a:t>別記第３号様式の内容が自動入力されます。</a:t>
          </a:r>
          <a:endParaRPr kumimoji="0" lang="en-US" altLang="ja-JP" sz="1050" b="0" i="0" u="none" strike="noStrike" kern="0" cap="none" spc="0" normalizeH="0" baseline="0" noProof="0">
            <a:ln>
              <a:noFill/>
            </a:ln>
            <a:solidFill>
              <a:srgbClr val="000000"/>
            </a:solidFill>
            <a:effectLst/>
            <a:uLnTx/>
            <a:uFillTx/>
            <a:latin typeface="HGP創英角ﾎﾟｯﾌﾟ体"/>
            <a:ea typeface="HGP創英角ﾎﾟｯﾌﾟ体"/>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altLang="ja-JP" sz="1050" b="0" i="0" u="none" strike="noStrike" kern="0" cap="none" spc="0" normalizeH="0" baseline="0" noProof="0">
              <a:ln>
                <a:noFill/>
              </a:ln>
              <a:solidFill>
                <a:srgbClr val="000000"/>
              </a:solidFill>
              <a:effectLst/>
              <a:uLnTx/>
              <a:uFillTx/>
              <a:latin typeface="HGP創英角ﾎﾟｯﾌﾟ体"/>
              <a:ea typeface="HGP創英角ﾎﾟｯﾌﾟ体"/>
            </a:rPr>
            <a:t>※</a:t>
          </a:r>
          <a:r>
            <a:rPr kumimoji="0" lang="ja-JP" altLang="en-US" sz="1050" b="0" i="0" u="none" strike="noStrike" kern="0" cap="none" spc="0" normalizeH="0" baseline="0" noProof="0">
              <a:ln>
                <a:noFill/>
              </a:ln>
              <a:solidFill>
                <a:srgbClr val="000000"/>
              </a:solidFill>
              <a:effectLst/>
              <a:uLnTx/>
              <a:uFillTx/>
              <a:latin typeface="HGP創英角ﾎﾟｯﾌﾟ体"/>
              <a:ea typeface="HGP創英角ﾎﾟｯﾌﾟ体"/>
            </a:rPr>
            <a:t>全様式日付同一</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xdr:from>
      <xdr:col>1</xdr:col>
      <xdr:colOff>1362075</xdr:colOff>
      <xdr:row>26</xdr:row>
      <xdr:rowOff>247650</xdr:rowOff>
    </xdr:from>
    <xdr:to>
      <xdr:col>1</xdr:col>
      <xdr:colOff>1362075</xdr:colOff>
      <xdr:row>27</xdr:row>
      <xdr:rowOff>209550</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flipH="1" flipV="1">
          <a:off x="1543050" y="8410575"/>
          <a:ext cx="0" cy="285750"/>
        </a:xfrm>
        <a:prstGeom prst="straightConnector1">
          <a:avLst/>
        </a:prstGeom>
        <a:noFill/>
        <a:ln w="57150" cap="flat" cmpd="sng" algn="ctr">
          <a:solidFill>
            <a:srgbClr val="FF0000"/>
          </a:solidFill>
          <a:prstDash val="solid"/>
          <a:tailEnd type="triangle"/>
        </a:ln>
        <a:effectLst/>
      </xdr:spPr>
    </xdr:cxnSp>
    <xdr:clientData/>
  </xdr:twoCellAnchor>
  <xdr:twoCellAnchor>
    <xdr:from>
      <xdr:col>1</xdr:col>
      <xdr:colOff>1876425</xdr:colOff>
      <xdr:row>29</xdr:row>
      <xdr:rowOff>47625</xdr:rowOff>
    </xdr:from>
    <xdr:to>
      <xdr:col>3</xdr:col>
      <xdr:colOff>19050</xdr:colOff>
      <xdr:row>29</xdr:row>
      <xdr:rowOff>47625</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2057400" y="9182100"/>
          <a:ext cx="1095375" cy="0"/>
        </a:xfrm>
        <a:prstGeom prst="straightConnector1">
          <a:avLst/>
        </a:prstGeom>
        <a:noFill/>
        <a:ln w="57150" cap="flat" cmpd="sng" algn="ctr">
          <a:solidFill>
            <a:srgbClr val="FF0000"/>
          </a:solidFill>
          <a:prstDash val="solid"/>
          <a:tailEnd type="triangle"/>
        </a:ln>
        <a:effectLst/>
      </xdr:spPr>
    </xdr:cxnSp>
    <xdr:clientData/>
  </xdr:twoCellAnchor>
  <xdr:twoCellAnchor>
    <xdr:from>
      <xdr:col>3</xdr:col>
      <xdr:colOff>857250</xdr:colOff>
      <xdr:row>25</xdr:row>
      <xdr:rowOff>85725</xdr:rowOff>
    </xdr:from>
    <xdr:to>
      <xdr:col>5</xdr:col>
      <xdr:colOff>102870</xdr:colOff>
      <xdr:row>27</xdr:row>
      <xdr:rowOff>76200</xdr:rowOff>
    </xdr:to>
    <xdr:sp macro="" textlink="">
      <xdr:nvSpPr>
        <xdr:cNvPr id="8" name="Text Box 2">
          <a:extLst>
            <a:ext uri="{FF2B5EF4-FFF2-40B4-BE49-F238E27FC236}">
              <a16:creationId xmlns:a16="http://schemas.microsoft.com/office/drawing/2014/main" id="{00000000-0008-0000-0200-000008000000}"/>
            </a:ext>
          </a:extLst>
        </xdr:cNvPr>
        <xdr:cNvSpPr txBox="1">
          <a:spLocks noChangeArrowheads="1"/>
        </xdr:cNvSpPr>
      </xdr:nvSpPr>
      <xdr:spPr bwMode="auto">
        <a:xfrm>
          <a:off x="3990975" y="7924800"/>
          <a:ext cx="2198370" cy="638175"/>
        </a:xfrm>
        <a:prstGeom prst="rect">
          <a:avLst/>
        </a:prstGeom>
        <a:solidFill>
          <a:srgbClr val="FFFFFF"/>
        </a:solidFill>
        <a:ln w="12700">
          <a:solidFill>
            <a:srgbClr val="0070C0"/>
          </a:solidFill>
          <a:miter lim="800000"/>
          <a:headEnd/>
          <a:tailEnd/>
        </a:ln>
      </xdr:spPr>
      <xdr:txBody>
        <a:bodyPr vertOverflow="clip" wrap="square" lIns="74295" tIns="8890" rIns="74295" bIns="889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FF0000"/>
              </a:solidFill>
              <a:effectLst/>
              <a:uLnTx/>
              <a:uFillTx/>
              <a:latin typeface="HGP創英角ﾎﾟｯﾌﾟ体"/>
              <a:ea typeface="HGP創英角ﾎﾟｯﾌﾟ体"/>
            </a:rPr>
            <a:t>印鑑は印鑑証明書と同じ印鑑を</a:t>
          </a:r>
          <a:endParaRPr kumimoji="0" lang="ja-JP" altLang="en-US" sz="11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FF0000"/>
              </a:solidFill>
              <a:effectLst/>
              <a:uLnTx/>
              <a:uFillTx/>
              <a:latin typeface="HGP創英角ﾎﾟｯﾌﾟ体"/>
              <a:ea typeface="HGP創英角ﾎﾟｯﾌﾟ体"/>
            </a:rPr>
            <a:t>使用してください。全ての様式について、押印する印鑑は同一です。</a:t>
          </a:r>
        </a:p>
      </xdr:txBody>
    </xdr:sp>
    <xdr:clientData/>
  </xdr:twoCellAnchor>
  <xdr:twoCellAnchor>
    <xdr:from>
      <xdr:col>4</xdr:col>
      <xdr:colOff>1600200</xdr:colOff>
      <xdr:row>27</xdr:row>
      <xdr:rowOff>85725</xdr:rowOff>
    </xdr:from>
    <xdr:to>
      <xdr:col>4</xdr:col>
      <xdr:colOff>1600200</xdr:colOff>
      <xdr:row>28</xdr:row>
      <xdr:rowOff>114300</xdr:rowOff>
    </xdr:to>
    <xdr:cxnSp macro="">
      <xdr:nvCxnSpPr>
        <xdr:cNvPr id="9" name="直線矢印コネクタ 8">
          <a:extLst>
            <a:ext uri="{FF2B5EF4-FFF2-40B4-BE49-F238E27FC236}">
              <a16:creationId xmlns:a16="http://schemas.microsoft.com/office/drawing/2014/main" id="{00000000-0008-0000-0200-000009000000}"/>
            </a:ext>
          </a:extLst>
        </xdr:cNvPr>
        <xdr:cNvCxnSpPr>
          <a:endCxn id="10" idx="0"/>
        </xdr:cNvCxnSpPr>
      </xdr:nvCxnSpPr>
      <xdr:spPr>
        <a:xfrm>
          <a:off x="5734050" y="8572500"/>
          <a:ext cx="0" cy="352425"/>
        </a:xfrm>
        <a:prstGeom prst="straightConnector1">
          <a:avLst/>
        </a:prstGeom>
        <a:noFill/>
        <a:ln w="57150" cap="flat" cmpd="sng" algn="ctr">
          <a:solidFill>
            <a:srgbClr val="FF0000"/>
          </a:solidFill>
          <a:prstDash val="solid"/>
          <a:tailEnd type="triangle"/>
        </a:ln>
        <a:effectLst/>
      </xdr:spPr>
    </xdr:cxnSp>
    <xdr:clientData/>
  </xdr:twoCellAnchor>
  <xdr:twoCellAnchor>
    <xdr:from>
      <xdr:col>4</xdr:col>
      <xdr:colOff>1257300</xdr:colOff>
      <xdr:row>28</xdr:row>
      <xdr:rowOff>114300</xdr:rowOff>
    </xdr:from>
    <xdr:to>
      <xdr:col>4</xdr:col>
      <xdr:colOff>1943099</xdr:colOff>
      <xdr:row>30</xdr:row>
      <xdr:rowOff>165735</xdr:rowOff>
    </xdr:to>
    <xdr:sp macro="" textlink="">
      <xdr:nvSpPr>
        <xdr:cNvPr id="10" name="Oval 3">
          <a:extLst>
            <a:ext uri="{FF2B5EF4-FFF2-40B4-BE49-F238E27FC236}">
              <a16:creationId xmlns:a16="http://schemas.microsoft.com/office/drawing/2014/main" id="{00000000-0008-0000-0200-00000A000000}"/>
            </a:ext>
          </a:extLst>
        </xdr:cNvPr>
        <xdr:cNvSpPr>
          <a:spLocks noChangeArrowheads="1"/>
        </xdr:cNvSpPr>
      </xdr:nvSpPr>
      <xdr:spPr bwMode="auto">
        <a:xfrm>
          <a:off x="5391150" y="8924925"/>
          <a:ext cx="685799" cy="699135"/>
        </a:xfrm>
        <a:prstGeom prst="ellipse">
          <a:avLst/>
        </a:prstGeom>
        <a:solidFill>
          <a:srgbClr val="FFFFFF">
            <a:alpha val="0"/>
          </a:srgbClr>
        </a:solidFill>
        <a:ln w="76200">
          <a:solidFill>
            <a:srgbClr val="FF0000"/>
          </a:solidFill>
          <a:round/>
          <a:headEnd/>
          <a:tailEnd/>
        </a:ln>
      </xdr:spPr>
      <xdr:txBody>
        <a:bodyPr vertOverflow="clip" wrap="square" lIns="74295" tIns="8890" rIns="74295" bIns="889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HGP創英角ﾎﾟｯﾌﾟ体"/>
              <a:ea typeface="HGP創英角ﾎﾟｯﾌﾟ体"/>
            </a:rPr>
            <a:t> </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FF0000"/>
              </a:solidFill>
              <a:effectLst/>
              <a:uLnTx/>
              <a:uFillTx/>
              <a:latin typeface="HGP創英角ﾎﾟｯﾌﾟ体"/>
              <a:ea typeface="HGP創英角ﾎﾟｯﾌﾟ体"/>
            </a:rPr>
            <a:t>押印</a:t>
          </a:r>
        </a:p>
      </xdr:txBody>
    </xdr:sp>
    <xdr:clientData/>
  </xdr:twoCellAnchor>
  <xdr:twoCellAnchor>
    <xdr:from>
      <xdr:col>3</xdr:col>
      <xdr:colOff>895350</xdr:colOff>
      <xdr:row>18</xdr:row>
      <xdr:rowOff>0</xdr:rowOff>
    </xdr:from>
    <xdr:to>
      <xdr:col>5</xdr:col>
      <xdr:colOff>142875</xdr:colOff>
      <xdr:row>20</xdr:row>
      <xdr:rowOff>209550</xdr:rowOff>
    </xdr:to>
    <xdr:sp macro="" textlink="">
      <xdr:nvSpPr>
        <xdr:cNvPr id="13" name="角丸四角形吹き出し 7">
          <a:extLst>
            <a:ext uri="{FF2B5EF4-FFF2-40B4-BE49-F238E27FC236}">
              <a16:creationId xmlns:a16="http://schemas.microsoft.com/office/drawing/2014/main" id="{00000000-0008-0000-0200-00000D000000}"/>
            </a:ext>
          </a:extLst>
        </xdr:cNvPr>
        <xdr:cNvSpPr/>
      </xdr:nvSpPr>
      <xdr:spPr bwMode="auto">
        <a:xfrm>
          <a:off x="4029075" y="5572125"/>
          <a:ext cx="2200275" cy="857250"/>
        </a:xfrm>
        <a:prstGeom prst="wedgeRoundRectCallout">
          <a:avLst>
            <a:gd name="adj1" fmla="val -44912"/>
            <a:gd name="adj2" fmla="val -62460"/>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別記第３号様式の２の合計支出（予定）額が自動入力されます。</a:t>
          </a:r>
          <a:endPar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金額は必ず確認してください。</a:t>
          </a:r>
          <a:endPar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2</xdr:col>
      <xdr:colOff>104775</xdr:colOff>
      <xdr:row>15</xdr:row>
      <xdr:rowOff>95250</xdr:rowOff>
    </xdr:from>
    <xdr:to>
      <xdr:col>2</xdr:col>
      <xdr:colOff>573405</xdr:colOff>
      <xdr:row>20</xdr:row>
      <xdr:rowOff>285750</xdr:rowOff>
    </xdr:to>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2238375" y="4695825"/>
          <a:ext cx="468630" cy="1809750"/>
        </a:xfrm>
        <a:prstGeom prst="rect">
          <a:avLst/>
        </a:prstGeom>
        <a:solidFill>
          <a:srgbClr val="FFFF00"/>
        </a:solidFill>
        <a:ln w="9525" cmpd="sng">
          <a:solidFill>
            <a:sysClr val="window" lastClr="FFFFFF">
              <a:shade val="50000"/>
            </a:sysClr>
          </a:solid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HGP創英角ﾎﾟｯﾌﾟ体" panose="040B0A00000000000000" pitchFamily="50" charset="-128"/>
              <a:ea typeface="HGP創英角ﾎﾟｯﾌﾟ体" panose="040B0A00000000000000" pitchFamily="50" charset="-128"/>
              <a:cs typeface="+mn-cs"/>
            </a:rPr>
            <a:t>歳入計と歳出計は同額</a:t>
          </a:r>
        </a:p>
      </xdr:txBody>
    </xdr:sp>
    <xdr:clientData/>
  </xdr:twoCellAnchor>
  <xdr:twoCellAnchor>
    <xdr:from>
      <xdr:col>2</xdr:col>
      <xdr:colOff>542925</xdr:colOff>
      <xdr:row>20</xdr:row>
      <xdr:rowOff>285750</xdr:rowOff>
    </xdr:from>
    <xdr:to>
      <xdr:col>3</xdr:col>
      <xdr:colOff>118110</xdr:colOff>
      <xdr:row>23</xdr:row>
      <xdr:rowOff>68580</xdr:rowOff>
    </xdr:to>
    <xdr:cxnSp macro="">
      <xdr:nvCxnSpPr>
        <xdr:cNvPr id="16" name="直線矢印コネクタ 15">
          <a:extLst>
            <a:ext uri="{FF2B5EF4-FFF2-40B4-BE49-F238E27FC236}">
              <a16:creationId xmlns:a16="http://schemas.microsoft.com/office/drawing/2014/main" id="{00000000-0008-0000-0200-000010000000}"/>
            </a:ext>
          </a:extLst>
        </xdr:cNvPr>
        <xdr:cNvCxnSpPr/>
      </xdr:nvCxnSpPr>
      <xdr:spPr>
        <a:xfrm>
          <a:off x="2676525" y="6505575"/>
          <a:ext cx="575310" cy="754380"/>
        </a:xfrm>
        <a:prstGeom prst="straightConnector1">
          <a:avLst/>
        </a:prstGeom>
        <a:noFill/>
        <a:ln w="57150" cap="flat" cmpd="sng" algn="ctr">
          <a:solidFill>
            <a:srgbClr val="FF0000"/>
          </a:solidFill>
          <a:prstDash val="solid"/>
          <a:tailEnd type="triangle"/>
        </a:ln>
        <a:effectLst/>
      </xdr:spPr>
    </xdr:cxnSp>
    <xdr:clientData/>
  </xdr:twoCellAnchor>
  <xdr:twoCellAnchor>
    <xdr:from>
      <xdr:col>2</xdr:col>
      <xdr:colOff>342900</xdr:colOff>
      <xdr:row>13</xdr:row>
      <xdr:rowOff>190500</xdr:rowOff>
    </xdr:from>
    <xdr:to>
      <xdr:col>3</xdr:col>
      <xdr:colOff>80010</xdr:colOff>
      <xdr:row>15</xdr:row>
      <xdr:rowOff>93345</xdr:rowOff>
    </xdr:to>
    <xdr:cxnSp macro="">
      <xdr:nvCxnSpPr>
        <xdr:cNvPr id="17" name="直線矢印コネクタ 16">
          <a:extLst>
            <a:ext uri="{FF2B5EF4-FFF2-40B4-BE49-F238E27FC236}">
              <a16:creationId xmlns:a16="http://schemas.microsoft.com/office/drawing/2014/main" id="{00000000-0008-0000-0200-000011000000}"/>
            </a:ext>
          </a:extLst>
        </xdr:cNvPr>
        <xdr:cNvCxnSpPr/>
      </xdr:nvCxnSpPr>
      <xdr:spPr>
        <a:xfrm flipV="1">
          <a:off x="2476500" y="4143375"/>
          <a:ext cx="737235" cy="550545"/>
        </a:xfrm>
        <a:prstGeom prst="straightConnector1">
          <a:avLst/>
        </a:prstGeom>
        <a:noFill/>
        <a:ln w="57150" cap="flat" cmpd="sng" algn="ctr">
          <a:solidFill>
            <a:srgbClr val="FF0000"/>
          </a:solidFill>
          <a:prstDash val="solid"/>
          <a:tailEnd type="triangle"/>
        </a:ln>
        <a:effectLst/>
      </xdr:spPr>
    </xdr:cxnSp>
    <xdr:clientData/>
  </xdr:twoCellAnchor>
  <xdr:twoCellAnchor>
    <xdr:from>
      <xdr:col>4</xdr:col>
      <xdr:colOff>161925</xdr:colOff>
      <xdr:row>6</xdr:row>
      <xdr:rowOff>247650</xdr:rowOff>
    </xdr:from>
    <xdr:to>
      <xdr:col>5</xdr:col>
      <xdr:colOff>171450</xdr:colOff>
      <xdr:row>9</xdr:row>
      <xdr:rowOff>190500</xdr:rowOff>
    </xdr:to>
    <xdr:sp macro="" textlink="">
      <xdr:nvSpPr>
        <xdr:cNvPr id="18" name="角丸四角形吹き出し 7">
          <a:extLst>
            <a:ext uri="{FF2B5EF4-FFF2-40B4-BE49-F238E27FC236}">
              <a16:creationId xmlns:a16="http://schemas.microsoft.com/office/drawing/2014/main" id="{00000000-0008-0000-0200-000012000000}"/>
            </a:ext>
          </a:extLst>
        </xdr:cNvPr>
        <xdr:cNvSpPr/>
      </xdr:nvSpPr>
      <xdr:spPr bwMode="auto">
        <a:xfrm>
          <a:off x="4295775" y="1933575"/>
          <a:ext cx="1962150" cy="914400"/>
        </a:xfrm>
        <a:prstGeom prst="wedgeRoundRectCallout">
          <a:avLst>
            <a:gd name="adj1" fmla="val -57498"/>
            <a:gd name="adj2" fmla="val -17708"/>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別記第３号様式の２ 確定額</a:t>
          </a:r>
          <a:r>
            <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a:t>
          </a: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合計</a:t>
          </a:r>
          <a:r>
            <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a:t>
          </a: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が自動入力されます。</a:t>
          </a:r>
          <a:endPar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endParaRPr>
        </a:p>
        <a:p>
          <a:pPr marL="0" marR="0" lvl="0" indent="0" algn="l" defTabSz="914400" eaLnBrk="1" fontAlgn="auto" latinLnBrk="0" hangingPunct="1">
            <a:lnSpc>
              <a:spcPts val="1400"/>
            </a:lnSpc>
            <a:spcBef>
              <a:spcPts val="0"/>
            </a:spcBef>
            <a:spcAft>
              <a:spcPts val="0"/>
            </a:spcAft>
            <a:buClrTx/>
            <a:buSzTx/>
            <a:buFontTx/>
            <a:buNone/>
            <a:tabLst/>
            <a:defRPr/>
          </a:pPr>
          <a:r>
            <a:rPr lang="ja-JP" altLang="ja-JP" sz="1050" b="0">
              <a:effectLst/>
              <a:latin typeface="HGP創英角ﾎﾟｯﾌﾟ体" panose="040B0A00000000000000" pitchFamily="50" charset="-128"/>
              <a:ea typeface="HGP創英角ﾎﾟｯﾌﾟ体" panose="040B0A00000000000000" pitchFamily="50" charset="-128"/>
              <a:cs typeface="+mn-cs"/>
            </a:rPr>
            <a:t>金額は必ず確認してください。</a:t>
          </a:r>
          <a:endParaRPr lang="ja-JP" altLang="ja-JP" sz="900" b="0">
            <a:effectLst/>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4</xdr:col>
      <xdr:colOff>161925</xdr:colOff>
      <xdr:row>9</xdr:row>
      <xdr:rowOff>314325</xdr:rowOff>
    </xdr:from>
    <xdr:to>
      <xdr:col>5</xdr:col>
      <xdr:colOff>180975</xdr:colOff>
      <xdr:row>13</xdr:row>
      <xdr:rowOff>95250</xdr:rowOff>
    </xdr:to>
    <xdr:sp macro="" textlink="">
      <xdr:nvSpPr>
        <xdr:cNvPr id="19" name="角丸四角形吹き出し 7">
          <a:extLst>
            <a:ext uri="{FF2B5EF4-FFF2-40B4-BE49-F238E27FC236}">
              <a16:creationId xmlns:a16="http://schemas.microsoft.com/office/drawing/2014/main" id="{00000000-0008-0000-0200-000013000000}"/>
            </a:ext>
          </a:extLst>
        </xdr:cNvPr>
        <xdr:cNvSpPr/>
      </xdr:nvSpPr>
      <xdr:spPr bwMode="auto">
        <a:xfrm>
          <a:off x="4295775" y="2971800"/>
          <a:ext cx="1971675" cy="1076325"/>
        </a:xfrm>
        <a:prstGeom prst="wedgeRoundRectCallout">
          <a:avLst>
            <a:gd name="adj1" fmla="val -57498"/>
            <a:gd name="adj2" fmla="val -26558"/>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歳入計から補助金を引いた金額が自動入力されます。</a:t>
          </a:r>
          <a:endPar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endParaRPr>
        </a:p>
        <a:p>
          <a:pPr marL="0" marR="0" lvl="0" indent="0" algn="l" defTabSz="914400" eaLnBrk="1" fontAlgn="auto" latinLnBrk="0" hangingPunct="1">
            <a:lnSpc>
              <a:spcPts val="1400"/>
            </a:lnSpc>
            <a:spcBef>
              <a:spcPts val="0"/>
            </a:spcBef>
            <a:spcAft>
              <a:spcPts val="0"/>
            </a:spcAft>
            <a:buClrTx/>
            <a:buSzTx/>
            <a:buFontTx/>
            <a:buNone/>
            <a:tabLst/>
            <a:defRPr/>
          </a:pPr>
          <a:r>
            <a:rPr lang="ja-JP" altLang="ja-JP" sz="1050" b="0">
              <a:effectLst/>
              <a:latin typeface="HGP創英角ﾎﾟｯﾌﾟ体" panose="040B0A00000000000000" pitchFamily="50" charset="-128"/>
              <a:ea typeface="HGP創英角ﾎﾟｯﾌﾟ体" panose="040B0A00000000000000" pitchFamily="50" charset="-128"/>
              <a:cs typeface="+mn-cs"/>
            </a:rPr>
            <a:t>金額は必ず確認してください。</a:t>
          </a:r>
          <a:endParaRPr lang="ja-JP" altLang="ja-JP" sz="900" b="0">
            <a:effectLst/>
            <a:latin typeface="HGP創英角ﾎﾟｯﾌﾟ体" panose="040B0A00000000000000" pitchFamily="50" charset="-128"/>
            <a:ea typeface="HGP創英角ﾎﾟｯﾌﾟ体" panose="040B0A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omments" Target="../comments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0"/>
  <sheetViews>
    <sheetView showGridLines="0" tabSelected="1" view="pageBreakPreview" zoomScaleNormal="100" zoomScaleSheetLayoutView="100" workbookViewId="0">
      <selection activeCell="Q4" sqref="Q4:Y5"/>
    </sheetView>
  </sheetViews>
  <sheetFormatPr defaultColWidth="3.5" defaultRowHeight="18.75"/>
  <cols>
    <col min="1" max="28" width="3.5" style="28"/>
    <col min="29" max="29" width="6.375" style="28" bestFit="1" customWidth="1"/>
    <col min="30" max="16384" width="3.5" style="28"/>
  </cols>
  <sheetData>
    <row r="1" spans="1:29">
      <c r="A1" s="18" t="s">
        <v>26</v>
      </c>
      <c r="T1" s="150">
        <v>45019</v>
      </c>
      <c r="U1" s="151"/>
      <c r="V1" s="151"/>
      <c r="W1" s="151"/>
      <c r="X1" s="151"/>
      <c r="Y1" s="151"/>
      <c r="Z1" s="151"/>
    </row>
    <row r="3" spans="1:29">
      <c r="B3" s="19" t="s">
        <v>19</v>
      </c>
    </row>
    <row r="4" spans="1:29">
      <c r="M4" s="145" t="s">
        <v>20</v>
      </c>
      <c r="N4" s="145"/>
      <c r="O4" s="145"/>
      <c r="P4" s="145"/>
      <c r="Q4" s="146" t="s">
        <v>125</v>
      </c>
      <c r="R4" s="146"/>
      <c r="S4" s="146"/>
      <c r="T4" s="146"/>
      <c r="U4" s="146"/>
      <c r="V4" s="146"/>
      <c r="W4" s="146"/>
      <c r="X4" s="146"/>
      <c r="Y4" s="146"/>
    </row>
    <row r="5" spans="1:29">
      <c r="M5" s="145"/>
      <c r="N5" s="145"/>
      <c r="O5" s="145"/>
      <c r="P5" s="145"/>
      <c r="Q5" s="146"/>
      <c r="R5" s="146"/>
      <c r="S5" s="146"/>
      <c r="T5" s="146"/>
      <c r="U5" s="146"/>
      <c r="V5" s="146"/>
      <c r="W5" s="146"/>
      <c r="X5" s="146"/>
      <c r="Y5" s="146"/>
    </row>
    <row r="6" spans="1:29">
      <c r="M6" s="145" t="s">
        <v>21</v>
      </c>
      <c r="N6" s="145"/>
      <c r="O6" s="145"/>
      <c r="P6" s="145"/>
      <c r="Q6" s="146" t="s">
        <v>126</v>
      </c>
      <c r="R6" s="146"/>
      <c r="S6" s="146"/>
      <c r="T6" s="146"/>
      <c r="U6" s="146"/>
      <c r="V6" s="146"/>
      <c r="W6" s="146"/>
      <c r="X6" s="146"/>
      <c r="Y6" s="146"/>
    </row>
    <row r="7" spans="1:29">
      <c r="M7" s="145"/>
      <c r="N7" s="145"/>
      <c r="O7" s="145"/>
      <c r="P7" s="145"/>
      <c r="Q7" s="146"/>
      <c r="R7" s="146"/>
      <c r="S7" s="146"/>
      <c r="T7" s="146"/>
      <c r="U7" s="146"/>
      <c r="V7" s="146"/>
      <c r="W7" s="146"/>
      <c r="X7" s="146"/>
      <c r="Y7" s="146"/>
    </row>
    <row r="8" spans="1:29">
      <c r="M8" s="145" t="s">
        <v>22</v>
      </c>
      <c r="N8" s="145"/>
      <c r="O8" s="145"/>
      <c r="P8" s="145"/>
      <c r="Q8" s="146" t="s">
        <v>127</v>
      </c>
      <c r="R8" s="146"/>
      <c r="S8" s="146"/>
      <c r="T8" s="146"/>
      <c r="U8" s="146"/>
      <c r="V8" s="146"/>
      <c r="W8" s="146"/>
      <c r="X8" s="65"/>
      <c r="Y8" s="66"/>
    </row>
    <row r="9" spans="1:29">
      <c r="M9" s="145"/>
      <c r="N9" s="145"/>
      <c r="O9" s="145"/>
      <c r="P9" s="145"/>
      <c r="Q9" s="146"/>
      <c r="R9" s="146"/>
      <c r="S9" s="146"/>
      <c r="T9" s="146"/>
      <c r="U9" s="146"/>
      <c r="V9" s="146"/>
      <c r="W9" s="146"/>
      <c r="X9" s="65"/>
      <c r="Y9" s="67"/>
    </row>
    <row r="11" spans="1:29">
      <c r="A11" s="153" t="s">
        <v>83</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row>
    <row r="14" spans="1:29" ht="18" customHeight="1">
      <c r="A14" s="154" t="str">
        <f>IF(AC14="","令和　　年　　月　　日付　　　　　第　　　号",AC14)</f>
        <v>令和５年３月１５日付４福保高施第２０７１号</v>
      </c>
      <c r="B14" s="154"/>
      <c r="C14" s="154"/>
      <c r="D14" s="154"/>
      <c r="E14" s="154"/>
      <c r="F14" s="154"/>
      <c r="G14" s="154"/>
      <c r="H14" s="154"/>
      <c r="I14" s="154"/>
      <c r="J14" s="154"/>
      <c r="K14" s="154"/>
      <c r="L14" s="154"/>
      <c r="M14" s="154"/>
      <c r="N14" s="155" t="s">
        <v>112</v>
      </c>
      <c r="O14" s="155"/>
      <c r="P14" s="155"/>
      <c r="Q14" s="155"/>
      <c r="R14" s="155"/>
      <c r="S14" s="155"/>
      <c r="T14" s="155"/>
      <c r="U14" s="155"/>
      <c r="V14" s="155"/>
      <c r="W14" s="155"/>
      <c r="X14" s="155"/>
      <c r="Y14" s="155"/>
      <c r="Z14" s="155"/>
      <c r="AC14" s="64" t="str">
        <f>IF(別記第３号様式の２!H3="","令和　　　年　　月　　日付　　　　　第　　　号",VLOOKUP(別記第３号様式の２!H3,別記第３号様式の２!L4:M11,2,FALSE))</f>
        <v>令和５年３月１５日付４福保高施第２０７１号</v>
      </c>
    </row>
    <row r="15" spans="1:29">
      <c r="A15" s="155" t="s">
        <v>113</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row>
    <row r="16" spans="1:29">
      <c r="A16" s="155" t="s">
        <v>114</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row>
    <row r="18" spans="1:26">
      <c r="A18" s="29" t="s">
        <v>27</v>
      </c>
      <c r="B18" s="20"/>
    </row>
    <row r="19" spans="1:26">
      <c r="A19" s="52" t="s">
        <v>98</v>
      </c>
      <c r="B19" s="54"/>
      <c r="C19" s="54"/>
      <c r="D19" s="54"/>
      <c r="E19" s="54"/>
      <c r="F19" s="54"/>
      <c r="G19" s="54"/>
      <c r="H19" s="54"/>
      <c r="I19" s="54"/>
      <c r="J19" s="54"/>
      <c r="K19" s="54"/>
      <c r="L19" s="54"/>
      <c r="M19" s="54"/>
      <c r="N19" s="54"/>
      <c r="O19" s="54"/>
      <c r="P19" s="54"/>
      <c r="Q19" s="54"/>
      <c r="R19" s="54"/>
      <c r="S19" s="54"/>
      <c r="T19" s="149">
        <f>別記第３号様式の２!K14</f>
        <v>225000</v>
      </c>
      <c r="U19" s="149"/>
      <c r="V19" s="149"/>
      <c r="W19" s="149"/>
      <c r="X19" s="149"/>
      <c r="Y19" s="21" t="s">
        <v>23</v>
      </c>
    </row>
    <row r="20" spans="1:26">
      <c r="A20" s="54"/>
      <c r="B20" s="54"/>
      <c r="C20" s="54"/>
      <c r="D20" s="54"/>
      <c r="E20" s="54"/>
      <c r="F20" s="54"/>
      <c r="G20" s="54"/>
      <c r="H20" s="54"/>
      <c r="I20" s="54"/>
      <c r="J20" s="54"/>
      <c r="K20" s="54"/>
      <c r="L20" s="54"/>
      <c r="M20" s="54"/>
      <c r="N20" s="54"/>
      <c r="O20" s="54"/>
      <c r="P20" s="54"/>
      <c r="Q20" s="54"/>
      <c r="R20" s="54"/>
      <c r="S20" s="54"/>
      <c r="T20" s="54"/>
      <c r="U20" s="54"/>
      <c r="V20" s="54"/>
      <c r="W20" s="54"/>
      <c r="X20" s="54"/>
      <c r="Y20" s="54"/>
    </row>
    <row r="21" spans="1:26">
      <c r="A21" s="52" t="s">
        <v>97</v>
      </c>
      <c r="B21" s="54"/>
      <c r="C21" s="54"/>
      <c r="D21" s="54"/>
      <c r="E21" s="54"/>
      <c r="F21" s="54"/>
      <c r="G21" s="54"/>
      <c r="H21" s="54"/>
      <c r="I21" s="54"/>
      <c r="J21" s="54"/>
      <c r="K21" s="54"/>
      <c r="L21" s="54"/>
      <c r="M21" s="54"/>
      <c r="N21" s="54"/>
      <c r="O21" s="54"/>
      <c r="P21" s="54"/>
      <c r="Q21" s="54"/>
      <c r="R21" s="54"/>
      <c r="S21" s="54"/>
      <c r="T21" s="149">
        <f>別記第３号様式の２!K15</f>
        <v>400000</v>
      </c>
      <c r="U21" s="149"/>
      <c r="V21" s="149"/>
      <c r="W21" s="149"/>
      <c r="X21" s="149"/>
      <c r="Y21" s="21" t="s">
        <v>23</v>
      </c>
    </row>
    <row r="22" spans="1:26">
      <c r="R22" s="53"/>
      <c r="S22" s="53"/>
      <c r="T22" s="53"/>
      <c r="U22" s="53"/>
      <c r="V22" s="53"/>
      <c r="W22" s="53"/>
    </row>
    <row r="23" spans="1:26">
      <c r="A23" s="52" t="s">
        <v>100</v>
      </c>
      <c r="B23" s="54"/>
      <c r="C23" s="54"/>
      <c r="D23" s="54"/>
      <c r="E23" s="54"/>
      <c r="F23" s="54"/>
      <c r="G23" s="54"/>
      <c r="H23" s="54"/>
      <c r="I23" s="54"/>
      <c r="J23" s="54"/>
      <c r="K23" s="54"/>
      <c r="L23" s="54"/>
      <c r="M23" s="54"/>
      <c r="N23" s="54"/>
      <c r="O23" s="54"/>
      <c r="P23" s="54"/>
      <c r="Q23" s="54"/>
      <c r="R23" s="54"/>
      <c r="S23" s="54"/>
      <c r="T23" s="149">
        <f>別記第３号様式の２!K16</f>
        <v>500000</v>
      </c>
      <c r="U23" s="149"/>
      <c r="V23" s="149"/>
      <c r="W23" s="149"/>
      <c r="X23" s="149"/>
      <c r="Y23" s="21" t="s">
        <v>23</v>
      </c>
    </row>
    <row r="24" spans="1:26">
      <c r="A24" s="54"/>
      <c r="B24" s="54"/>
      <c r="C24" s="54"/>
      <c r="D24" s="54"/>
      <c r="E24" s="54"/>
      <c r="F24" s="54"/>
      <c r="G24" s="54"/>
      <c r="H24" s="54"/>
      <c r="I24" s="54"/>
      <c r="J24" s="54"/>
      <c r="K24" s="54"/>
      <c r="L24" s="54"/>
      <c r="M24" s="54"/>
      <c r="N24" s="54"/>
      <c r="O24" s="54"/>
      <c r="P24" s="54"/>
      <c r="Q24" s="54"/>
      <c r="R24" s="54"/>
      <c r="S24" s="54"/>
      <c r="T24" s="54"/>
      <c r="U24" s="54"/>
      <c r="V24" s="54"/>
      <c r="W24" s="54"/>
      <c r="X24" s="54"/>
      <c r="Y24" s="54"/>
    </row>
    <row r="25" spans="1:26">
      <c r="A25" s="54" t="s">
        <v>101</v>
      </c>
      <c r="B25" s="54"/>
      <c r="C25" s="54"/>
      <c r="D25" s="54"/>
      <c r="E25" s="54"/>
      <c r="F25" s="54"/>
      <c r="G25" s="54"/>
      <c r="H25" s="54"/>
      <c r="I25" s="54"/>
      <c r="J25" s="54"/>
      <c r="K25" s="54"/>
      <c r="L25" s="54"/>
      <c r="M25" s="54"/>
      <c r="N25" s="54"/>
      <c r="O25" s="54"/>
      <c r="P25" s="54"/>
      <c r="Q25" s="54"/>
      <c r="R25" s="54"/>
      <c r="S25" s="55"/>
      <c r="T25" s="149">
        <f>別記第３号様式の２!K17</f>
        <v>1125000</v>
      </c>
      <c r="U25" s="149"/>
      <c r="V25" s="149"/>
      <c r="W25" s="149"/>
      <c r="X25" s="149"/>
      <c r="Y25" s="21" t="s">
        <v>23</v>
      </c>
    </row>
    <row r="26" spans="1:26" ht="19.5">
      <c r="A26" s="156" t="s">
        <v>128</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c r="A27" s="28" t="s">
        <v>24</v>
      </c>
    </row>
    <row r="28" spans="1:26">
      <c r="A28" s="152" t="s">
        <v>84</v>
      </c>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row>
    <row r="29" spans="1:26">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row>
    <row r="30" spans="1:26">
      <c r="A30" s="28" t="s">
        <v>28</v>
      </c>
    </row>
    <row r="37" spans="1:25">
      <c r="A37" s="147" t="s">
        <v>86</v>
      </c>
      <c r="B37" s="147"/>
      <c r="C37" s="147"/>
      <c r="D37" s="147"/>
      <c r="E37" s="147"/>
      <c r="F37" s="148" t="str">
        <f>IF(別記第３号様式の２!C5="","※別記第３号様式の２の施設名が未入力です",別記第３号様式の２!C5)</f>
        <v>有料老人ホーム　○○○○</v>
      </c>
      <c r="G37" s="148"/>
      <c r="H37" s="148"/>
      <c r="I37" s="148"/>
      <c r="J37" s="148"/>
      <c r="K37" s="148"/>
      <c r="L37" s="148"/>
      <c r="M37" s="148"/>
      <c r="N37" s="148"/>
      <c r="O37" s="148"/>
      <c r="P37" s="148"/>
      <c r="Q37" s="148"/>
      <c r="R37" s="148"/>
      <c r="S37" s="148"/>
      <c r="T37" s="148"/>
      <c r="U37" s="148"/>
      <c r="V37" s="148"/>
      <c r="W37" s="148"/>
      <c r="X37" s="148"/>
      <c r="Y37" s="148"/>
    </row>
    <row r="38" spans="1:25">
      <c r="A38" s="143" t="s">
        <v>87</v>
      </c>
      <c r="B38" s="143"/>
      <c r="C38" s="143"/>
      <c r="D38" s="143"/>
      <c r="E38" s="143"/>
      <c r="F38" s="144" t="s">
        <v>129</v>
      </c>
      <c r="G38" s="144"/>
      <c r="H38" s="144"/>
      <c r="I38" s="144"/>
      <c r="J38" s="144"/>
      <c r="K38" s="144"/>
      <c r="L38" s="144"/>
      <c r="M38" s="144"/>
      <c r="N38" s="144"/>
      <c r="O38" s="144"/>
      <c r="P38" s="144"/>
      <c r="Q38" s="144"/>
      <c r="R38" s="144"/>
      <c r="S38" s="144"/>
      <c r="T38" s="144"/>
      <c r="U38" s="144"/>
      <c r="V38" s="144"/>
      <c r="W38" s="144"/>
      <c r="X38" s="144"/>
      <c r="Y38" s="144"/>
    </row>
    <row r="39" spans="1:25">
      <c r="A39" s="143" t="s">
        <v>88</v>
      </c>
      <c r="B39" s="143"/>
      <c r="C39" s="143"/>
      <c r="D39" s="143"/>
      <c r="E39" s="143"/>
      <c r="F39" s="144" t="s">
        <v>130</v>
      </c>
      <c r="G39" s="144"/>
      <c r="H39" s="144"/>
      <c r="I39" s="144"/>
      <c r="J39" s="144"/>
      <c r="K39" s="144"/>
      <c r="L39" s="144"/>
      <c r="M39" s="144"/>
      <c r="N39" s="144"/>
      <c r="O39" s="144"/>
      <c r="P39" s="144"/>
      <c r="Q39" s="144"/>
      <c r="R39" s="144"/>
      <c r="S39" s="144"/>
      <c r="T39" s="144"/>
      <c r="U39" s="144"/>
      <c r="V39" s="144"/>
      <c r="W39" s="144"/>
      <c r="X39" s="144"/>
      <c r="Y39" s="144"/>
    </row>
    <row r="40" spans="1:25">
      <c r="A40" s="143" t="s">
        <v>89</v>
      </c>
      <c r="B40" s="143"/>
      <c r="C40" s="143"/>
      <c r="D40" s="143"/>
      <c r="E40" s="143"/>
      <c r="F40" s="144" t="s">
        <v>131</v>
      </c>
      <c r="G40" s="144"/>
      <c r="H40" s="144"/>
      <c r="I40" s="144"/>
      <c r="J40" s="144"/>
      <c r="K40" s="144"/>
      <c r="L40" s="144"/>
      <c r="M40" s="144"/>
      <c r="N40" s="144"/>
      <c r="O40" s="144"/>
      <c r="P40" s="144"/>
      <c r="Q40" s="144"/>
      <c r="R40" s="144"/>
      <c r="S40" s="144"/>
      <c r="T40" s="144"/>
      <c r="U40" s="144"/>
      <c r="V40" s="144"/>
      <c r="W40" s="144"/>
      <c r="X40" s="144"/>
      <c r="Y40" s="144"/>
    </row>
  </sheetData>
  <sheetProtection algorithmName="SHA-512" hashValue="tTTVBHdi1iCVs3EocNllBDZLalrQp+UGcKM2MCKCASiOCoDQZi+dJpU6hqM99QDBf8aYunj5Cvcs5thN4jdlhQ==" saltValue="xWJASfQP2qqTZH9jILK7ew==" spinCount="100000" sheet="1" selectLockedCells="1"/>
  <mergeCells count="26">
    <mergeCell ref="T1:Z1"/>
    <mergeCell ref="M4:P5"/>
    <mergeCell ref="M6:P7"/>
    <mergeCell ref="A28:Z29"/>
    <mergeCell ref="A11:Z11"/>
    <mergeCell ref="T21:X21"/>
    <mergeCell ref="T19:X19"/>
    <mergeCell ref="Q8:W9"/>
    <mergeCell ref="A14:M14"/>
    <mergeCell ref="N14:Z14"/>
    <mergeCell ref="A15:Z15"/>
    <mergeCell ref="A16:Z16"/>
    <mergeCell ref="A26:Z26"/>
    <mergeCell ref="A40:E40"/>
    <mergeCell ref="F40:Y40"/>
    <mergeCell ref="M8:P9"/>
    <mergeCell ref="Q4:Y5"/>
    <mergeCell ref="Q6:Y7"/>
    <mergeCell ref="A37:E37"/>
    <mergeCell ref="F37:Y37"/>
    <mergeCell ref="A38:E38"/>
    <mergeCell ref="F38:Y38"/>
    <mergeCell ref="A39:E39"/>
    <mergeCell ref="F39:Y39"/>
    <mergeCell ref="T25:X25"/>
    <mergeCell ref="T23:X23"/>
  </mergeCells>
  <phoneticPr fontId="4"/>
  <conditionalFormatting sqref="A26:Z26">
    <cfRule type="expression" dxfId="4" priority="2">
      <formula>$T$25=0</formula>
    </cfRule>
  </conditionalFormatting>
  <pageMargins left="0.7" right="0.7" top="0.75" bottom="0.75" header="0.3" footer="0.3"/>
  <pageSetup paperSize="9" scale="98"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73"/>
  <sheetViews>
    <sheetView showGridLines="0" view="pageBreakPreview" zoomScale="70" zoomScaleNormal="75" zoomScaleSheetLayoutView="70" workbookViewId="0">
      <selection activeCell="E24" sqref="E24"/>
    </sheetView>
  </sheetViews>
  <sheetFormatPr defaultColWidth="8.875" defaultRowHeight="13.5"/>
  <cols>
    <col min="1" max="1" width="4.25" style="1" customWidth="1"/>
    <col min="2" max="2" width="9.625" style="1" customWidth="1"/>
    <col min="3" max="3" width="58.5" style="1" customWidth="1"/>
    <col min="4" max="7" width="18.875" style="1" customWidth="1"/>
    <col min="8" max="8" width="37.375" style="1" customWidth="1"/>
    <col min="9" max="9" width="6.375" style="1" customWidth="1"/>
    <col min="10" max="16384" width="8.875" style="1"/>
  </cols>
  <sheetData>
    <row r="1" spans="1:16" ht="14.25" thickBot="1"/>
    <row r="2" spans="1:16" ht="35.25" customHeight="1" thickBot="1">
      <c r="B2" s="22" t="s">
        <v>29</v>
      </c>
      <c r="C2" s="22"/>
      <c r="G2" s="30" t="s">
        <v>9</v>
      </c>
      <c r="H2" s="68" t="s">
        <v>120</v>
      </c>
    </row>
    <row r="3" spans="1:16" ht="35.25" customHeight="1" thickBot="1">
      <c r="G3" s="30" t="s">
        <v>5</v>
      </c>
      <c r="H3" s="69" t="s">
        <v>11</v>
      </c>
      <c r="J3" s="15" t="str">
        <f>IF(OR(H3="特別養護老人ホーム",H3="介護老人保健施設",H3="介護医療院",H3="養護老人ホーム",H3="介護療養型医療施設"),"特養等",IF(OR(H3="有料老人ホーム（特定施設入居者生活介護）",H3="サービス付き高齢者向け住宅（特定施設入居者生活介護）",H3="軽費老人ホーム（特定施設入居者生活介護）"),"有料等","-"))</f>
        <v>有料等</v>
      </c>
      <c r="K3" s="15"/>
      <c r="L3" s="15"/>
      <c r="M3" s="15"/>
      <c r="N3" s="15"/>
      <c r="O3" s="15"/>
      <c r="P3" s="15"/>
    </row>
    <row r="4" spans="1:16" ht="35.25" customHeight="1" thickBot="1">
      <c r="B4" s="31" t="s">
        <v>85</v>
      </c>
      <c r="D4" s="7"/>
      <c r="G4" s="30" t="s">
        <v>6</v>
      </c>
      <c r="H4" s="70">
        <v>100</v>
      </c>
      <c r="K4" s="15"/>
      <c r="L4" s="13" t="s">
        <v>103</v>
      </c>
      <c r="M4" s="13" t="s">
        <v>115</v>
      </c>
      <c r="N4" s="15"/>
      <c r="O4" s="15"/>
      <c r="P4" s="15"/>
    </row>
    <row r="5" spans="1:16" ht="21.75" customHeight="1">
      <c r="B5" s="2" t="s">
        <v>30</v>
      </c>
      <c r="C5" s="170" t="s">
        <v>132</v>
      </c>
      <c r="D5" s="170"/>
      <c r="E5" s="24" t="s">
        <v>18</v>
      </c>
      <c r="K5" s="15"/>
      <c r="L5" s="13" t="s">
        <v>8</v>
      </c>
      <c r="M5" s="13" t="s">
        <v>115</v>
      </c>
      <c r="N5" s="15"/>
      <c r="O5" s="15"/>
      <c r="P5" s="15"/>
    </row>
    <row r="6" spans="1:16" s="8" customFormat="1" ht="48.75" customHeight="1">
      <c r="C6" s="25" t="str">
        <f>IF(C5="","※施設名が未入力です","")</f>
        <v/>
      </c>
      <c r="D6" s="9"/>
      <c r="E6" s="4"/>
      <c r="F6" s="4"/>
      <c r="G6" s="6"/>
      <c r="H6" s="10"/>
      <c r="K6" s="16"/>
      <c r="L6" s="14" t="s">
        <v>7</v>
      </c>
      <c r="M6" s="13" t="s">
        <v>115</v>
      </c>
      <c r="N6" s="16"/>
      <c r="O6" s="16"/>
      <c r="P6" s="16"/>
    </row>
    <row r="7" spans="1:16" s="8" customFormat="1" ht="14.45" customHeight="1">
      <c r="B7" s="2"/>
      <c r="C7" s="3"/>
      <c r="D7" s="9"/>
      <c r="E7" s="4"/>
      <c r="F7" s="4"/>
      <c r="K7" s="16"/>
      <c r="L7" s="14" t="s">
        <v>10</v>
      </c>
      <c r="M7" s="13" t="s">
        <v>115</v>
      </c>
      <c r="N7" s="16"/>
      <c r="O7" s="16"/>
      <c r="P7" s="16"/>
    </row>
    <row r="8" spans="1:16" s="8" customFormat="1" ht="22.15" customHeight="1">
      <c r="A8" s="71"/>
      <c r="B8" s="171"/>
      <c r="C8" s="171"/>
      <c r="D8" s="171"/>
      <c r="E8" s="171"/>
      <c r="F8" s="72"/>
      <c r="G8" s="71"/>
      <c r="H8" s="71"/>
      <c r="K8" s="16"/>
      <c r="L8" s="14" t="s">
        <v>11</v>
      </c>
      <c r="M8" s="14" t="s">
        <v>116</v>
      </c>
      <c r="N8" s="16"/>
      <c r="O8" s="16"/>
      <c r="P8" s="16"/>
    </row>
    <row r="9" spans="1:16" s="8" customFormat="1" ht="22.15" customHeight="1">
      <c r="A9" s="71"/>
      <c r="B9" s="171"/>
      <c r="C9" s="171"/>
      <c r="D9" s="171"/>
      <c r="E9" s="171"/>
      <c r="F9" s="72"/>
      <c r="G9" s="71"/>
      <c r="H9" s="71"/>
      <c r="K9" s="16"/>
      <c r="L9" s="14" t="s">
        <v>12</v>
      </c>
      <c r="M9" s="14" t="s">
        <v>118</v>
      </c>
      <c r="N9" s="16"/>
      <c r="O9" s="16"/>
      <c r="P9" s="16"/>
    </row>
    <row r="10" spans="1:16" s="8" customFormat="1" ht="22.15" customHeight="1">
      <c r="A10" s="71"/>
      <c r="B10" s="172"/>
      <c r="C10" s="172"/>
      <c r="D10" s="172"/>
      <c r="E10" s="172"/>
      <c r="F10" s="73"/>
      <c r="G10" s="71"/>
      <c r="H10" s="71"/>
      <c r="K10" s="16"/>
      <c r="L10" s="14" t="s">
        <v>13</v>
      </c>
      <c r="M10" s="13" t="s">
        <v>115</v>
      </c>
      <c r="N10" s="16"/>
      <c r="O10" s="16"/>
      <c r="P10" s="16"/>
    </row>
    <row r="11" spans="1:16" s="8" customFormat="1" ht="29.65" customHeight="1" thickBot="1">
      <c r="A11" s="109" t="s">
        <v>15</v>
      </c>
      <c r="B11" s="110"/>
      <c r="C11" s="110"/>
      <c r="D11" s="110"/>
      <c r="E11" s="110"/>
      <c r="F11" s="110"/>
      <c r="G11" s="111"/>
      <c r="H11" s="112" t="s">
        <v>4</v>
      </c>
      <c r="I11" s="51"/>
      <c r="K11" s="14"/>
      <c r="L11" s="14" t="s">
        <v>17</v>
      </c>
      <c r="M11" s="14" t="s">
        <v>117</v>
      </c>
      <c r="N11" s="16"/>
      <c r="O11" s="16"/>
      <c r="P11" s="16"/>
    </row>
    <row r="12" spans="1:16" s="11" customFormat="1" ht="47.25" customHeight="1">
      <c r="A12" s="173" t="s">
        <v>0</v>
      </c>
      <c r="B12" s="174"/>
      <c r="C12" s="174"/>
      <c r="D12" s="85" t="s">
        <v>31</v>
      </c>
      <c r="E12" s="85" t="s">
        <v>3</v>
      </c>
      <c r="F12" s="161" t="s">
        <v>32</v>
      </c>
      <c r="G12" s="162"/>
      <c r="H12" s="113" t="s">
        <v>33</v>
      </c>
      <c r="I12" s="32"/>
      <c r="J12" s="58" t="s">
        <v>104</v>
      </c>
      <c r="K12" s="59"/>
      <c r="L12" s="17"/>
      <c r="M12" s="60" t="s">
        <v>105</v>
      </c>
      <c r="N12" s="17"/>
      <c r="O12" s="17"/>
      <c r="P12" s="17"/>
    </row>
    <row r="13" spans="1:16" s="11" customFormat="1" ht="20.25" customHeight="1" thickBot="1">
      <c r="A13" s="175"/>
      <c r="B13" s="176"/>
      <c r="C13" s="176"/>
      <c r="D13" s="114" t="s">
        <v>1</v>
      </c>
      <c r="E13" s="86" t="s">
        <v>2</v>
      </c>
      <c r="F13" s="163" t="s">
        <v>16</v>
      </c>
      <c r="G13" s="164"/>
      <c r="H13" s="115" t="s">
        <v>34</v>
      </c>
      <c r="I13" s="33"/>
      <c r="J13" s="61" t="s">
        <v>106</v>
      </c>
      <c r="K13" s="61" t="str">
        <f>J3</f>
        <v>有料等</v>
      </c>
      <c r="L13" s="62"/>
      <c r="M13" s="61" t="s">
        <v>106</v>
      </c>
      <c r="N13" s="61" t="str">
        <f>J3</f>
        <v>有料等</v>
      </c>
      <c r="O13" s="17"/>
      <c r="P13" s="17"/>
    </row>
    <row r="14" spans="1:16" s="11" customFormat="1" ht="45" customHeight="1" thickBot="1">
      <c r="A14" s="116"/>
      <c r="B14" s="157" t="s">
        <v>82</v>
      </c>
      <c r="C14" s="158"/>
      <c r="D14" s="87"/>
      <c r="E14" s="117" t="str">
        <f>IF(OR(H3="特別養護老人ホーム",H3="介護老人保健施設",H3="介護医療院",H3="養護老人ホーム",H3="介護療養型医療施設"),IF(H4&lt;70,960000,IF(H4&gt;=140,3240000,IF(AND(H4&lt;=139,H4&gt;=70),1960000))),IF(OR(H3="有料老人ホーム（特定施設入居者生活介護）",H3="サービス付き高齢者向け住宅（特定施設入居者生活介護）",H3="軽費老人ホーム（特定施設入居者生活介護）"),"－"))</f>
        <v>－</v>
      </c>
      <c r="F14" s="159"/>
      <c r="G14" s="160"/>
      <c r="H14" s="118">
        <f>ROUNDDOWN(IF(D14&lt;F14,D14,F14),-3)</f>
        <v>0</v>
      </c>
      <c r="I14" s="27"/>
      <c r="J14" s="61" t="s">
        <v>107</v>
      </c>
      <c r="K14" s="61">
        <f>IF($J$3="特養等",H14,IF($J$3="有料等",H24,0))</f>
        <v>225000</v>
      </c>
      <c r="L14" s="62"/>
      <c r="M14" s="61" t="s">
        <v>108</v>
      </c>
      <c r="N14" s="61">
        <f>IF($J$3="特養等",D17,IF($J$3="有料等",D27,0))</f>
        <v>3500000</v>
      </c>
      <c r="O14" s="17"/>
      <c r="P14" s="17"/>
    </row>
    <row r="15" spans="1:16" s="11" customFormat="1" ht="45" customHeight="1" thickBot="1">
      <c r="A15" s="116"/>
      <c r="B15" s="157" t="s">
        <v>96</v>
      </c>
      <c r="C15" s="158"/>
      <c r="D15" s="88"/>
      <c r="E15" s="117" t="str">
        <f>IF(OR(H3="特別養護老人ホーム",H3="介護老人保健施設",H3="介護医療院",H3="養護老人ホーム",H3="介護療養型医療施設"),IF(H4&lt;70,960000,IF(H4&gt;=140,3240000,IF(AND(H4&lt;=139,H4&gt;=70),1960000))),IF(OR(H3="有料老人ホーム（特定施設入居者生活介護）",H3="サービス付き高齢者向け住宅（特定施設入居者生活介護）",H3="軽費老人ホーム（特定施設入居者生活介護）"),"－"))</f>
        <v>－</v>
      </c>
      <c r="F15" s="168"/>
      <c r="G15" s="169"/>
      <c r="H15" s="89">
        <f>ROUNDDOWN(IF(D15&lt;F15,D15,F15),-3)</f>
        <v>0</v>
      </c>
      <c r="I15" s="27"/>
      <c r="J15" s="61" t="s">
        <v>109</v>
      </c>
      <c r="K15" s="61">
        <f>IF($J$3="特養等",H15,IF($J$3="有料等",H25,0))</f>
        <v>400000</v>
      </c>
      <c r="L15" s="62"/>
      <c r="M15" s="63"/>
      <c r="N15" s="63"/>
      <c r="O15" s="17"/>
      <c r="P15" s="17"/>
    </row>
    <row r="16" spans="1:16" s="11" customFormat="1" ht="45" customHeight="1" thickBot="1">
      <c r="A16" s="119"/>
      <c r="B16" s="165" t="s">
        <v>102</v>
      </c>
      <c r="C16" s="166"/>
      <c r="D16" s="120"/>
      <c r="E16" s="121" t="str">
        <f>IF(OR(H3="特別養護老人ホーム",H3="介護老人保健施設",H3="介護医療院",H3="養護老人ホーム",H3="介護療養型医療施設"),IF(H4&lt;70,960000,IF(H4&gt;=140,3240000,IF(AND(H4&lt;=139,H4&gt;=70),1960000))),IF(OR(H3="有料老人ホーム（特定施設入居者生活介護）",H3="サービス付き高齢者向け住宅（特定施設入居者生活介護）",H3="軽費老人ホーム（特定施設入居者生活介護）"),"－"))</f>
        <v>－</v>
      </c>
      <c r="F16" s="167"/>
      <c r="G16" s="167"/>
      <c r="H16" s="122">
        <f>ROUNDDOWN(IF(D16&lt;F16,D16,F16),-3)</f>
        <v>0</v>
      </c>
      <c r="I16" s="27"/>
      <c r="J16" s="61" t="s">
        <v>110</v>
      </c>
      <c r="K16" s="61">
        <f>IF($J$3="特養等",H16,IF($J$3="有料等",H26,0))</f>
        <v>500000</v>
      </c>
      <c r="L16" s="62"/>
      <c r="M16" s="63"/>
      <c r="N16" s="63"/>
      <c r="O16" s="17"/>
      <c r="P16" s="17"/>
    </row>
    <row r="17" spans="1:17" s="11" customFormat="1" ht="45" customHeight="1" thickTop="1" thickBot="1">
      <c r="A17" s="90"/>
      <c r="B17" s="191" t="s">
        <v>95</v>
      </c>
      <c r="C17" s="192"/>
      <c r="D17" s="91">
        <f>SUM(D14:D16)</f>
        <v>0</v>
      </c>
      <c r="E17" s="92"/>
      <c r="F17" s="177">
        <f>SUM(F14:G16)</f>
        <v>0</v>
      </c>
      <c r="G17" s="178"/>
      <c r="H17" s="123">
        <f>SUM(H14:H16)</f>
        <v>0</v>
      </c>
      <c r="I17" s="27"/>
      <c r="J17" s="61" t="s">
        <v>111</v>
      </c>
      <c r="K17" s="61">
        <f>IF($J$3="特養等",H17,IF($J$3="有料等",H27,0))</f>
        <v>1125000</v>
      </c>
      <c r="L17" s="62"/>
      <c r="M17" s="63"/>
      <c r="N17" s="63"/>
      <c r="O17" s="17"/>
      <c r="P17" s="17"/>
    </row>
    <row r="18" spans="1:17" ht="17.25">
      <c r="A18" s="84"/>
      <c r="B18" s="124" t="s">
        <v>35</v>
      </c>
      <c r="C18" s="84"/>
      <c r="D18" s="84"/>
      <c r="E18" s="84"/>
      <c r="F18" s="141"/>
      <c r="G18" s="142"/>
      <c r="H18" s="84"/>
      <c r="K18" s="15"/>
      <c r="L18" s="15"/>
      <c r="M18" s="15"/>
      <c r="N18" s="15"/>
      <c r="O18" s="15"/>
      <c r="P18" s="15"/>
    </row>
    <row r="19" spans="1:17">
      <c r="A19" s="84"/>
      <c r="B19" s="84"/>
      <c r="C19" s="84"/>
      <c r="D19" s="84"/>
      <c r="E19" s="84"/>
      <c r="F19" s="84"/>
      <c r="G19" s="84"/>
      <c r="H19" s="84"/>
    </row>
    <row r="20" spans="1:17" ht="29.65" customHeight="1">
      <c r="A20" s="94" t="s">
        <v>14</v>
      </c>
      <c r="B20" s="95"/>
      <c r="C20" s="95"/>
      <c r="D20" s="95"/>
      <c r="E20" s="95"/>
      <c r="F20" s="95"/>
      <c r="G20" s="95"/>
      <c r="H20" s="96"/>
      <c r="I20" s="12"/>
      <c r="K20" s="13"/>
      <c r="L20" s="15"/>
      <c r="M20" s="15"/>
      <c r="N20" s="15"/>
      <c r="O20" s="15"/>
      <c r="P20" s="15"/>
      <c r="Q20" s="15"/>
    </row>
    <row r="21" spans="1:17" ht="14.45" customHeight="1" thickBot="1">
      <c r="A21" s="94"/>
      <c r="B21" s="95"/>
      <c r="C21" s="95"/>
      <c r="D21" s="95"/>
      <c r="E21" s="95"/>
      <c r="F21" s="95"/>
      <c r="G21" s="96"/>
      <c r="H21" s="96" t="s">
        <v>4</v>
      </c>
      <c r="I21" s="34"/>
      <c r="J21" s="5"/>
      <c r="K21" s="12"/>
    </row>
    <row r="22" spans="1:17" ht="42" customHeight="1">
      <c r="A22" s="185" t="s">
        <v>0</v>
      </c>
      <c r="B22" s="186"/>
      <c r="C22" s="186"/>
      <c r="D22" s="97" t="s">
        <v>31</v>
      </c>
      <c r="E22" s="97" t="s">
        <v>36</v>
      </c>
      <c r="F22" s="98" t="s">
        <v>37</v>
      </c>
      <c r="G22" s="98" t="s">
        <v>32</v>
      </c>
      <c r="H22" s="99" t="s">
        <v>38</v>
      </c>
      <c r="I22" s="32"/>
      <c r="J22" s="26"/>
      <c r="K22" s="12"/>
    </row>
    <row r="23" spans="1:17" ht="16.5" customHeight="1" thickBot="1">
      <c r="A23" s="187"/>
      <c r="B23" s="188"/>
      <c r="C23" s="188"/>
      <c r="D23" s="125" t="s">
        <v>1</v>
      </c>
      <c r="E23" s="126" t="s">
        <v>2</v>
      </c>
      <c r="F23" s="100" t="s">
        <v>16</v>
      </c>
      <c r="G23" s="125" t="s">
        <v>34</v>
      </c>
      <c r="H23" s="101" t="s">
        <v>25</v>
      </c>
      <c r="I23" s="35"/>
      <c r="J23" s="27"/>
      <c r="K23" s="12"/>
    </row>
    <row r="24" spans="1:17" ht="45" customHeight="1" thickTop="1" thickBot="1">
      <c r="A24" s="102"/>
      <c r="B24" s="189" t="s">
        <v>82</v>
      </c>
      <c r="C24" s="190"/>
      <c r="D24" s="132">
        <v>500000</v>
      </c>
      <c r="E24" s="133">
        <v>450000</v>
      </c>
      <c r="F24" s="128">
        <f>ROUNDDOWN(E24*0.5,-3)</f>
        <v>225000</v>
      </c>
      <c r="G24" s="138">
        <v>225000</v>
      </c>
      <c r="H24" s="130">
        <f>MIN(F24:G24)</f>
        <v>225000</v>
      </c>
      <c r="I24" s="36"/>
      <c r="J24" s="23"/>
      <c r="K24" s="12"/>
    </row>
    <row r="25" spans="1:17" ht="45" customHeight="1" thickBot="1">
      <c r="A25" s="102"/>
      <c r="B25" s="189" t="s">
        <v>96</v>
      </c>
      <c r="C25" s="190"/>
      <c r="D25" s="134">
        <v>1000000</v>
      </c>
      <c r="E25" s="135">
        <v>800000</v>
      </c>
      <c r="F25" s="128">
        <f>ROUNDDOWN(E25*0.5,-3)</f>
        <v>400000</v>
      </c>
      <c r="G25" s="139">
        <v>400000</v>
      </c>
      <c r="H25" s="130">
        <f>MIN(F25:G25)</f>
        <v>400000</v>
      </c>
      <c r="I25" s="36"/>
      <c r="J25" s="23"/>
      <c r="K25" s="12"/>
    </row>
    <row r="26" spans="1:17" ht="45" customHeight="1" thickBot="1">
      <c r="A26" s="103"/>
      <c r="B26" s="179" t="s">
        <v>99</v>
      </c>
      <c r="C26" s="180"/>
      <c r="D26" s="136">
        <v>2000000</v>
      </c>
      <c r="E26" s="137">
        <v>1500000</v>
      </c>
      <c r="F26" s="129">
        <f>ROUNDDOWN(E26*0.5,-3)</f>
        <v>750000</v>
      </c>
      <c r="G26" s="140">
        <v>500000</v>
      </c>
      <c r="H26" s="131">
        <f>MIN(F26:G26)</f>
        <v>500000</v>
      </c>
      <c r="I26" s="36"/>
      <c r="J26" s="23"/>
      <c r="K26" s="12"/>
    </row>
    <row r="27" spans="1:17" ht="45" customHeight="1" thickTop="1" thickBot="1">
      <c r="A27" s="104"/>
      <c r="B27" s="181" t="s">
        <v>95</v>
      </c>
      <c r="C27" s="182"/>
      <c r="D27" s="127">
        <f>SUM(D24:D26)</f>
        <v>3500000</v>
      </c>
      <c r="E27" s="106">
        <f>SUM(E24:E26)</f>
        <v>2750000</v>
      </c>
      <c r="F27" s="105"/>
      <c r="G27" s="106">
        <f>SUM(G24:G26)</f>
        <v>1125000</v>
      </c>
      <c r="H27" s="107">
        <f>SUM(H24:H26)</f>
        <v>1125000</v>
      </c>
      <c r="I27" s="36"/>
      <c r="J27" s="23"/>
      <c r="K27" s="12"/>
    </row>
    <row r="28" spans="1:17" ht="17.25">
      <c r="A28" s="95"/>
      <c r="B28" s="95" t="s">
        <v>39</v>
      </c>
      <c r="C28" s="95"/>
      <c r="D28" s="95"/>
      <c r="E28" s="95"/>
      <c r="F28" s="95"/>
      <c r="G28" s="108" t="str">
        <f>IF(AND(G24="",G25="",G26=""),"※既交付決定額が未入力です","")</f>
        <v/>
      </c>
      <c r="H28" s="95"/>
      <c r="I28" s="12"/>
      <c r="K28" s="12"/>
    </row>
    <row r="29" spans="1:17" ht="17.25">
      <c r="A29" s="95"/>
      <c r="B29" s="95"/>
      <c r="C29" s="95"/>
      <c r="D29" s="95"/>
      <c r="E29" s="95"/>
      <c r="F29" s="95"/>
      <c r="G29" s="108"/>
      <c r="H29" s="95"/>
      <c r="I29" s="12"/>
      <c r="K29" s="12"/>
    </row>
    <row r="30" spans="1:17" ht="18" customHeight="1">
      <c r="D30" s="7"/>
    </row>
    <row r="31" spans="1:17" ht="22.5" customHeight="1">
      <c r="B31" s="31" t="s">
        <v>92</v>
      </c>
    </row>
    <row r="32" spans="1:17" ht="22.5" customHeight="1">
      <c r="B32" s="74" t="s">
        <v>124</v>
      </c>
      <c r="C32" s="184" t="s">
        <v>94</v>
      </c>
      <c r="D32" s="184"/>
      <c r="E32" s="184"/>
      <c r="F32" s="184"/>
      <c r="G32" s="184"/>
    </row>
    <row r="33" spans="1:9" ht="22.5" customHeight="1">
      <c r="B33" s="74" t="s">
        <v>119</v>
      </c>
      <c r="C33" s="183" t="s">
        <v>93</v>
      </c>
      <c r="D33" s="183"/>
      <c r="E33" s="183"/>
      <c r="F33" s="183"/>
      <c r="G33" s="183"/>
    </row>
    <row r="34" spans="1:9" ht="18" customHeight="1">
      <c r="D34" s="7"/>
    </row>
    <row r="35" spans="1:9" ht="18" customHeight="1">
      <c r="D35" s="7"/>
    </row>
    <row r="36" spans="1:9" ht="18" customHeight="1">
      <c r="B36" s="56" t="s">
        <v>40</v>
      </c>
      <c r="C36" s="57"/>
      <c r="D36" s="7"/>
    </row>
    <row r="37" spans="1:9" ht="9.6" customHeight="1">
      <c r="D37" s="7"/>
    </row>
    <row r="38" spans="1:9" s="8" customFormat="1" ht="9" customHeight="1">
      <c r="B38" s="2"/>
      <c r="C38" s="3"/>
      <c r="D38" s="9"/>
      <c r="E38" s="4"/>
      <c r="F38" s="4"/>
      <c r="I38" s="1"/>
    </row>
    <row r="39" spans="1:9" ht="18" customHeight="1">
      <c r="A39" s="71"/>
      <c r="B39" s="75" t="s">
        <v>41</v>
      </c>
      <c r="C39" s="76"/>
      <c r="D39" s="76"/>
      <c r="E39" s="76"/>
      <c r="F39" s="71"/>
      <c r="G39" s="71"/>
      <c r="H39" s="71"/>
    </row>
    <row r="40" spans="1:9" ht="18" customHeight="1">
      <c r="A40" s="71"/>
      <c r="B40" s="76" t="s">
        <v>121</v>
      </c>
      <c r="C40" s="76"/>
      <c r="D40" s="77"/>
      <c r="E40" s="76"/>
      <c r="F40" s="71"/>
      <c r="G40" s="71"/>
      <c r="H40" s="71"/>
    </row>
    <row r="41" spans="1:9" ht="18" customHeight="1">
      <c r="A41" s="71"/>
      <c r="B41" s="76" t="s">
        <v>122</v>
      </c>
      <c r="C41" s="76"/>
      <c r="D41" s="77"/>
      <c r="E41" s="76"/>
      <c r="F41" s="71"/>
      <c r="G41" s="71"/>
      <c r="H41" s="71"/>
    </row>
    <row r="42" spans="1:9" ht="18" customHeight="1">
      <c r="A42" s="71"/>
      <c r="B42" s="76" t="s">
        <v>123</v>
      </c>
      <c r="C42" s="76"/>
      <c r="D42" s="77"/>
      <c r="E42" s="76"/>
      <c r="F42" s="71"/>
      <c r="G42" s="71"/>
      <c r="H42" s="71"/>
    </row>
    <row r="43" spans="1:9" ht="18" customHeight="1">
      <c r="A43" s="71"/>
      <c r="B43" s="71"/>
      <c r="C43" s="71"/>
      <c r="D43" s="71"/>
      <c r="E43" s="71"/>
      <c r="F43" s="71"/>
      <c r="G43" s="71"/>
      <c r="H43" s="71"/>
    </row>
    <row r="44" spans="1:9" ht="24" customHeight="1">
      <c r="A44" s="76"/>
      <c r="B44" s="78" t="s">
        <v>42</v>
      </c>
      <c r="C44" s="76"/>
      <c r="D44" s="76"/>
      <c r="E44" s="76"/>
      <c r="F44" s="76"/>
      <c r="G44" s="76"/>
      <c r="H44" s="76"/>
    </row>
    <row r="45" spans="1:9" ht="18" customHeight="1">
      <c r="A45" s="76"/>
      <c r="B45" s="76"/>
      <c r="C45" s="76"/>
      <c r="D45" s="76"/>
      <c r="E45" s="76"/>
      <c r="F45" s="76"/>
      <c r="G45" s="76"/>
      <c r="H45" s="76"/>
    </row>
    <row r="46" spans="1:9" ht="18" customHeight="1">
      <c r="A46" s="76"/>
      <c r="B46" s="76" t="s">
        <v>43</v>
      </c>
      <c r="C46" s="76"/>
      <c r="D46" s="76" t="s">
        <v>77</v>
      </c>
      <c r="E46" s="76"/>
      <c r="F46" s="76"/>
      <c r="G46" s="76"/>
      <c r="H46" s="76"/>
    </row>
    <row r="47" spans="1:9" ht="18" customHeight="1">
      <c r="A47" s="76"/>
      <c r="B47" s="76" t="s">
        <v>44</v>
      </c>
      <c r="C47" s="76"/>
      <c r="D47" s="76" t="s">
        <v>78</v>
      </c>
      <c r="E47" s="76"/>
      <c r="F47" s="76"/>
      <c r="G47" s="76"/>
      <c r="H47" s="76"/>
    </row>
    <row r="48" spans="1:9" ht="18" customHeight="1">
      <c r="A48" s="76"/>
      <c r="B48" s="76" t="s">
        <v>45</v>
      </c>
      <c r="C48" s="76"/>
      <c r="D48" s="76" t="s">
        <v>79</v>
      </c>
      <c r="E48" s="71"/>
      <c r="F48" s="76"/>
      <c r="G48" s="76"/>
      <c r="H48" s="76"/>
    </row>
    <row r="49" spans="1:8" ht="18" customHeight="1">
      <c r="A49" s="76"/>
      <c r="B49" s="79" t="s">
        <v>46</v>
      </c>
      <c r="C49" s="76"/>
      <c r="D49" s="71"/>
      <c r="E49" s="71"/>
      <c r="F49" s="76"/>
      <c r="G49" s="76"/>
      <c r="H49" s="76"/>
    </row>
    <row r="50" spans="1:8" ht="18" customHeight="1">
      <c r="A50" s="76"/>
      <c r="B50" s="76" t="s">
        <v>47</v>
      </c>
      <c r="C50" s="76"/>
      <c r="D50" s="71"/>
      <c r="E50" s="71"/>
      <c r="F50" s="76"/>
      <c r="G50" s="76"/>
      <c r="H50" s="76"/>
    </row>
    <row r="51" spans="1:8" ht="18" customHeight="1">
      <c r="A51" s="76"/>
      <c r="B51" s="76" t="s">
        <v>76</v>
      </c>
      <c r="C51" s="76"/>
      <c r="D51" s="80"/>
      <c r="E51" s="80"/>
      <c r="F51" s="80"/>
      <c r="G51" s="80"/>
      <c r="H51" s="76"/>
    </row>
    <row r="52" spans="1:8" ht="18" customHeight="1">
      <c r="A52" s="76"/>
      <c r="B52" s="79" t="s">
        <v>90</v>
      </c>
      <c r="C52" s="79"/>
      <c r="D52" s="79"/>
      <c r="E52" s="79"/>
      <c r="F52" s="79"/>
      <c r="G52" s="80"/>
      <c r="H52" s="76"/>
    </row>
    <row r="53" spans="1:8" ht="18" customHeight="1">
      <c r="A53" s="76"/>
      <c r="B53" s="79" t="s">
        <v>80</v>
      </c>
      <c r="C53" s="76"/>
      <c r="D53" s="80"/>
      <c r="E53" s="80"/>
      <c r="F53" s="80"/>
      <c r="G53" s="80"/>
      <c r="H53" s="76"/>
    </row>
    <row r="54" spans="1:8" ht="18" customHeight="1">
      <c r="A54" s="76"/>
      <c r="B54" s="79" t="s">
        <v>91</v>
      </c>
      <c r="C54" s="76"/>
      <c r="D54" s="80"/>
      <c r="E54" s="80"/>
      <c r="F54" s="80"/>
      <c r="G54" s="80"/>
      <c r="H54" s="76"/>
    </row>
    <row r="55" spans="1:8" ht="18" customHeight="1">
      <c r="A55" s="76"/>
      <c r="B55" s="76" t="s">
        <v>81</v>
      </c>
      <c r="C55" s="81"/>
      <c r="D55" s="80"/>
      <c r="E55" s="80"/>
      <c r="F55" s="80"/>
      <c r="G55" s="80"/>
      <c r="H55" s="76"/>
    </row>
    <row r="56" spans="1:8" ht="18" customHeight="1">
      <c r="A56" s="71"/>
      <c r="B56" s="71"/>
      <c r="C56" s="71"/>
      <c r="D56" s="71"/>
      <c r="E56" s="71"/>
      <c r="F56" s="71"/>
      <c r="G56" s="71"/>
      <c r="H56" s="71"/>
    </row>
    <row r="57" spans="1:8" ht="18" customHeight="1">
      <c r="A57" s="71"/>
      <c r="B57" s="82" t="s">
        <v>48</v>
      </c>
      <c r="C57" s="71"/>
      <c r="D57" s="71"/>
      <c r="E57" s="71"/>
      <c r="F57" s="71"/>
      <c r="G57" s="71"/>
      <c r="H57" s="71"/>
    </row>
    <row r="58" spans="1:8" ht="18" customHeight="1">
      <c r="A58" s="71"/>
      <c r="B58" s="71"/>
      <c r="C58" s="71"/>
      <c r="D58" s="71"/>
      <c r="E58" s="71"/>
      <c r="F58" s="71"/>
      <c r="G58" s="71"/>
      <c r="H58" s="71"/>
    </row>
    <row r="59" spans="1:8" ht="18" customHeight="1">
      <c r="A59" s="71"/>
      <c r="B59" s="76" t="s">
        <v>49</v>
      </c>
      <c r="C59" s="76"/>
      <c r="D59" s="76" t="s">
        <v>49</v>
      </c>
      <c r="E59" s="76"/>
      <c r="F59" s="71"/>
      <c r="G59" s="71"/>
      <c r="H59" s="71"/>
    </row>
    <row r="60" spans="1:8" ht="18" customHeight="1">
      <c r="A60" s="71"/>
      <c r="B60" s="76" t="s">
        <v>50</v>
      </c>
      <c r="C60" s="76"/>
      <c r="D60" s="76" t="s">
        <v>50</v>
      </c>
      <c r="E60" s="76"/>
      <c r="F60" s="71"/>
      <c r="G60" s="71"/>
      <c r="H60" s="71"/>
    </row>
    <row r="61" spans="1:8" ht="18" customHeight="1">
      <c r="A61" s="71"/>
      <c r="B61" s="76" t="s">
        <v>51</v>
      </c>
      <c r="C61" s="76"/>
      <c r="D61" s="76" t="s">
        <v>51</v>
      </c>
      <c r="E61" s="76"/>
      <c r="F61" s="71"/>
      <c r="G61" s="71"/>
      <c r="H61" s="71"/>
    </row>
    <row r="62" spans="1:8" ht="18" customHeight="1">
      <c r="A62" s="71"/>
      <c r="B62" s="76" t="s">
        <v>52</v>
      </c>
      <c r="C62" s="76"/>
      <c r="D62" s="76" t="s">
        <v>52</v>
      </c>
      <c r="E62" s="76"/>
      <c r="F62" s="71"/>
      <c r="G62" s="71"/>
      <c r="H62" s="71"/>
    </row>
    <row r="63" spans="1:8" ht="18" customHeight="1">
      <c r="A63" s="71"/>
      <c r="B63" s="71" t="s">
        <v>53</v>
      </c>
      <c r="C63" s="71"/>
      <c r="D63" s="71"/>
      <c r="E63" s="71"/>
      <c r="F63" s="71"/>
      <c r="G63" s="71"/>
      <c r="H63" s="71"/>
    </row>
    <row r="64" spans="1:8" ht="18" customHeight="1">
      <c r="A64" s="71"/>
      <c r="B64" s="78" t="s">
        <v>54</v>
      </c>
      <c r="C64" s="71"/>
      <c r="D64" s="71"/>
      <c r="E64" s="83"/>
      <c r="F64" s="83"/>
      <c r="G64" s="71"/>
      <c r="H64" s="71"/>
    </row>
    <row r="65" spans="1:8" ht="18" customHeight="1">
      <c r="A65" s="71"/>
      <c r="B65" s="76" t="s">
        <v>55</v>
      </c>
      <c r="C65" s="76"/>
      <c r="D65" s="71"/>
      <c r="E65" s="71"/>
      <c r="F65" s="71"/>
      <c r="G65" s="71"/>
      <c r="H65" s="71"/>
    </row>
    <row r="66" spans="1:8" ht="18" customHeight="1">
      <c r="A66" s="71"/>
      <c r="B66" s="76" t="s">
        <v>56</v>
      </c>
      <c r="C66" s="76"/>
      <c r="D66" s="71"/>
      <c r="E66" s="71"/>
      <c r="F66" s="71"/>
      <c r="G66" s="71"/>
      <c r="H66" s="71"/>
    </row>
    <row r="67" spans="1:8" ht="18" customHeight="1">
      <c r="A67" s="71"/>
      <c r="B67" s="76" t="s">
        <v>57</v>
      </c>
      <c r="C67" s="76"/>
      <c r="D67" s="71"/>
      <c r="E67" s="71"/>
      <c r="F67" s="71"/>
      <c r="G67" s="71"/>
      <c r="H67" s="71"/>
    </row>
    <row r="68" spans="1:8" ht="18" customHeight="1">
      <c r="A68" s="71"/>
      <c r="B68" s="76" t="s">
        <v>58</v>
      </c>
      <c r="C68" s="76"/>
      <c r="D68" s="71"/>
      <c r="E68" s="71"/>
      <c r="F68" s="71"/>
      <c r="G68" s="71"/>
      <c r="H68" s="71"/>
    </row>
    <row r="69" spans="1:8" ht="18" customHeight="1">
      <c r="A69" s="71"/>
      <c r="B69" s="71"/>
      <c r="C69" s="71"/>
      <c r="D69" s="71"/>
      <c r="E69" s="71"/>
      <c r="F69" s="71"/>
      <c r="G69" s="71"/>
      <c r="H69" s="71"/>
    </row>
    <row r="70" spans="1:8" ht="18" customHeight="1">
      <c r="A70" s="76"/>
      <c r="B70" s="78" t="s">
        <v>59</v>
      </c>
      <c r="C70" s="76"/>
      <c r="D70" s="76"/>
      <c r="E70" s="76"/>
      <c r="F70" s="76"/>
      <c r="G70" s="76"/>
      <c r="H70" s="71"/>
    </row>
    <row r="71" spans="1:8" ht="18" customHeight="1">
      <c r="A71" s="76"/>
      <c r="B71" s="76" t="s">
        <v>60</v>
      </c>
      <c r="C71" s="76"/>
      <c r="D71" s="76"/>
      <c r="E71" s="76"/>
      <c r="F71" s="76"/>
      <c r="G71" s="76"/>
      <c r="H71" s="71"/>
    </row>
    <row r="72" spans="1:8" ht="18" customHeight="1">
      <c r="A72" s="76"/>
      <c r="B72" s="76" t="s">
        <v>61</v>
      </c>
      <c r="C72" s="76"/>
      <c r="D72" s="76"/>
      <c r="E72" s="76"/>
      <c r="F72" s="76"/>
      <c r="G72" s="76"/>
      <c r="H72" s="71"/>
    </row>
    <row r="73" spans="1:8">
      <c r="A73" s="71"/>
      <c r="B73" s="71"/>
      <c r="C73" s="71"/>
      <c r="D73" s="71"/>
      <c r="E73" s="71"/>
      <c r="F73" s="71"/>
      <c r="G73" s="71"/>
      <c r="H73" s="71"/>
    </row>
  </sheetData>
  <sheetProtection algorithmName="SHA-512" hashValue="8CFRY1TpepjNRx6dRM/3xK/9es+ir2iqqjO74tL1h6eDb5JBPJ+aATxvyXY9mNq+a1EGXBr9bHMOYQH7478yeA==" saltValue="VJD+hUvenPzYrgXXn1jVHQ==" spinCount="100000" sheet="1" selectLockedCells="1"/>
  <mergeCells count="22">
    <mergeCell ref="F17:G17"/>
    <mergeCell ref="B26:C26"/>
    <mergeCell ref="B27:C27"/>
    <mergeCell ref="C33:G33"/>
    <mergeCell ref="C32:G32"/>
    <mergeCell ref="A22:C23"/>
    <mergeCell ref="B24:C24"/>
    <mergeCell ref="B17:C17"/>
    <mergeCell ref="B25:C25"/>
    <mergeCell ref="C5:D5"/>
    <mergeCell ref="B8:E8"/>
    <mergeCell ref="B9:E9"/>
    <mergeCell ref="B10:E10"/>
    <mergeCell ref="A12:C13"/>
    <mergeCell ref="B14:C14"/>
    <mergeCell ref="F14:G14"/>
    <mergeCell ref="F12:G12"/>
    <mergeCell ref="F13:G13"/>
    <mergeCell ref="B16:C16"/>
    <mergeCell ref="F16:G16"/>
    <mergeCell ref="B15:C15"/>
    <mergeCell ref="F15:G15"/>
  </mergeCells>
  <phoneticPr fontId="4"/>
  <conditionalFormatting sqref="D24:G26">
    <cfRule type="expression" dxfId="3" priority="4">
      <formula>$J$3="特養等"</formula>
    </cfRule>
  </conditionalFormatting>
  <conditionalFormatting sqref="D14:G16">
    <cfRule type="expression" dxfId="2" priority="3">
      <formula>$J$3="有料等"</formula>
    </cfRule>
  </conditionalFormatting>
  <conditionalFormatting sqref="F18">
    <cfRule type="expression" dxfId="1" priority="2">
      <formula>$J$3="有料等"</formula>
    </cfRule>
  </conditionalFormatting>
  <conditionalFormatting sqref="G28">
    <cfRule type="expression" dxfId="0" priority="1">
      <formula>$J$3="特養等"</formula>
    </cfRule>
  </conditionalFormatting>
  <dataValidations count="3">
    <dataValidation type="whole" allowBlank="1" showInputMessage="1" showErrorMessage="1" sqref="H4" xr:uid="{00000000-0002-0000-0100-000000000000}">
      <formula1>1</formula1>
      <formula2>700</formula2>
    </dataValidation>
    <dataValidation type="list" allowBlank="1" showInputMessage="1" showErrorMessage="1" sqref="H3" xr:uid="{00000000-0002-0000-0100-000001000000}">
      <formula1>$L$4:$L$11</formula1>
    </dataValidation>
    <dataValidation type="list" allowBlank="1" showInputMessage="1" showErrorMessage="1" sqref="B32:B33" xr:uid="{00000000-0002-0000-0100-000002000000}">
      <formula1>"　,✔"</formula1>
    </dataValidation>
  </dataValidations>
  <printOptions horizontalCentered="1" verticalCentered="1"/>
  <pageMargins left="0.19685039370078741" right="0.19685039370078741" top="0.19685039370078741" bottom="0" header="0.55118110236220474" footer="0.39370078740157483"/>
  <pageSetup paperSize="9" scale="52" orientation="portrait" r:id="rId1"/>
  <headerFooter alignWithMargins="0"/>
  <rowBreaks count="1" manualBreakCount="1">
    <brk id="35"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1</xdr:col>
                    <xdr:colOff>180975</xdr:colOff>
                    <xdr:row>7</xdr:row>
                    <xdr:rowOff>123825</xdr:rowOff>
                  </from>
                  <to>
                    <xdr:col>1</xdr:col>
                    <xdr:colOff>447675</xdr:colOff>
                    <xdr:row>8</xdr:row>
                    <xdr:rowOff>104775</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1</xdr:col>
                    <xdr:colOff>180975</xdr:colOff>
                    <xdr:row>8</xdr:row>
                    <xdr:rowOff>95250</xdr:rowOff>
                  </from>
                  <to>
                    <xdr:col>1</xdr:col>
                    <xdr:colOff>447675</xdr:colOff>
                    <xdr:row>9</xdr:row>
                    <xdr:rowOff>66675</xdr:rowOff>
                  </to>
                </anchor>
              </controlPr>
            </control>
          </mc:Choice>
        </mc:AlternateContent>
        <mc:AlternateContent xmlns:mc="http://schemas.openxmlformats.org/markup-compatibility/2006">
          <mc:Choice Requires="x14">
            <control shapeId="32771" r:id="rId6" name="Check Box 3">
              <controlPr defaultSize="0" autoFill="0" autoLine="0" autoPict="0">
                <anchor moveWithCells="1">
                  <from>
                    <xdr:col>1</xdr:col>
                    <xdr:colOff>247650</xdr:colOff>
                    <xdr:row>45</xdr:row>
                    <xdr:rowOff>19050</xdr:rowOff>
                  </from>
                  <to>
                    <xdr:col>1</xdr:col>
                    <xdr:colOff>485775</xdr:colOff>
                    <xdr:row>46</xdr:row>
                    <xdr:rowOff>28575</xdr:rowOff>
                  </to>
                </anchor>
              </controlPr>
            </control>
          </mc:Choice>
        </mc:AlternateContent>
        <mc:AlternateContent xmlns:mc="http://schemas.openxmlformats.org/markup-compatibility/2006">
          <mc:Choice Requires="x14">
            <control shapeId="32772" r:id="rId7" name="Check Box 4">
              <controlPr defaultSize="0" autoFill="0" autoLine="0" autoPict="0">
                <anchor moveWithCells="1">
                  <from>
                    <xdr:col>1</xdr:col>
                    <xdr:colOff>247650</xdr:colOff>
                    <xdr:row>48</xdr:row>
                    <xdr:rowOff>19050</xdr:rowOff>
                  </from>
                  <to>
                    <xdr:col>1</xdr:col>
                    <xdr:colOff>485775</xdr:colOff>
                    <xdr:row>49</xdr:row>
                    <xdr:rowOff>28575</xdr:rowOff>
                  </to>
                </anchor>
              </controlPr>
            </control>
          </mc:Choice>
        </mc:AlternateContent>
        <mc:AlternateContent xmlns:mc="http://schemas.openxmlformats.org/markup-compatibility/2006">
          <mc:Choice Requires="x14">
            <control shapeId="32773" r:id="rId8" name="Check Box 5">
              <controlPr defaultSize="0" autoFill="0" autoLine="0" autoPict="0">
                <anchor moveWithCells="1">
                  <from>
                    <xdr:col>1</xdr:col>
                    <xdr:colOff>247650</xdr:colOff>
                    <xdr:row>46</xdr:row>
                    <xdr:rowOff>19050</xdr:rowOff>
                  </from>
                  <to>
                    <xdr:col>1</xdr:col>
                    <xdr:colOff>485775</xdr:colOff>
                    <xdr:row>47</xdr:row>
                    <xdr:rowOff>19050</xdr:rowOff>
                  </to>
                </anchor>
              </controlPr>
            </control>
          </mc:Choice>
        </mc:AlternateContent>
        <mc:AlternateContent xmlns:mc="http://schemas.openxmlformats.org/markup-compatibility/2006">
          <mc:Choice Requires="x14">
            <control shapeId="32774" r:id="rId9" name="Check Box 6">
              <controlPr defaultSize="0" autoFill="0" autoLine="0" autoPict="0">
                <anchor moveWithCells="1">
                  <from>
                    <xdr:col>1</xdr:col>
                    <xdr:colOff>247650</xdr:colOff>
                    <xdr:row>47</xdr:row>
                    <xdr:rowOff>19050</xdr:rowOff>
                  </from>
                  <to>
                    <xdr:col>1</xdr:col>
                    <xdr:colOff>485775</xdr:colOff>
                    <xdr:row>48</xdr:row>
                    <xdr:rowOff>19050</xdr:rowOff>
                  </to>
                </anchor>
              </controlPr>
            </control>
          </mc:Choice>
        </mc:AlternateContent>
        <mc:AlternateContent xmlns:mc="http://schemas.openxmlformats.org/markup-compatibility/2006">
          <mc:Choice Requires="x14">
            <control shapeId="32775" r:id="rId10" name="Check Box 7">
              <controlPr defaultSize="0" autoFill="0" autoLine="0" autoPict="0">
                <anchor moveWithCells="1">
                  <from>
                    <xdr:col>1</xdr:col>
                    <xdr:colOff>247650</xdr:colOff>
                    <xdr:row>49</xdr:row>
                    <xdr:rowOff>28575</xdr:rowOff>
                  </from>
                  <to>
                    <xdr:col>1</xdr:col>
                    <xdr:colOff>466725</xdr:colOff>
                    <xdr:row>50</xdr:row>
                    <xdr:rowOff>38100</xdr:rowOff>
                  </to>
                </anchor>
              </controlPr>
            </control>
          </mc:Choice>
        </mc:AlternateContent>
        <mc:AlternateContent xmlns:mc="http://schemas.openxmlformats.org/markup-compatibility/2006">
          <mc:Choice Requires="x14">
            <control shapeId="32778" r:id="rId11" name="Check Box 10">
              <controlPr defaultSize="0" autoFill="0" autoLine="0" autoPict="0">
                <anchor moveWithCells="1">
                  <from>
                    <xdr:col>3</xdr:col>
                    <xdr:colOff>28575</xdr:colOff>
                    <xdr:row>45</xdr:row>
                    <xdr:rowOff>38100</xdr:rowOff>
                  </from>
                  <to>
                    <xdr:col>3</xdr:col>
                    <xdr:colOff>247650</xdr:colOff>
                    <xdr:row>46</xdr:row>
                    <xdr:rowOff>47625</xdr:rowOff>
                  </to>
                </anchor>
              </controlPr>
            </control>
          </mc:Choice>
        </mc:AlternateContent>
        <mc:AlternateContent xmlns:mc="http://schemas.openxmlformats.org/markup-compatibility/2006">
          <mc:Choice Requires="x14">
            <control shapeId="32779" r:id="rId12" name="Check Box 11">
              <controlPr defaultSize="0" autoFill="0" autoLine="0" autoPict="0">
                <anchor moveWithCells="1">
                  <from>
                    <xdr:col>3</xdr:col>
                    <xdr:colOff>28575</xdr:colOff>
                    <xdr:row>46</xdr:row>
                    <xdr:rowOff>38100</xdr:rowOff>
                  </from>
                  <to>
                    <xdr:col>3</xdr:col>
                    <xdr:colOff>247650</xdr:colOff>
                    <xdr:row>47</xdr:row>
                    <xdr:rowOff>47625</xdr:rowOff>
                  </to>
                </anchor>
              </controlPr>
            </control>
          </mc:Choice>
        </mc:AlternateContent>
        <mc:AlternateContent xmlns:mc="http://schemas.openxmlformats.org/markup-compatibility/2006">
          <mc:Choice Requires="x14">
            <control shapeId="32780" r:id="rId13" name="Check Box 12">
              <controlPr defaultSize="0" autoFill="0" autoLine="0" autoPict="0">
                <anchor moveWithCells="1">
                  <from>
                    <xdr:col>3</xdr:col>
                    <xdr:colOff>28575</xdr:colOff>
                    <xdr:row>47</xdr:row>
                    <xdr:rowOff>38100</xdr:rowOff>
                  </from>
                  <to>
                    <xdr:col>3</xdr:col>
                    <xdr:colOff>247650</xdr:colOff>
                    <xdr:row>48</xdr:row>
                    <xdr:rowOff>47625</xdr:rowOff>
                  </to>
                </anchor>
              </controlPr>
            </control>
          </mc:Choice>
        </mc:AlternateContent>
        <mc:AlternateContent xmlns:mc="http://schemas.openxmlformats.org/markup-compatibility/2006">
          <mc:Choice Requires="x14">
            <control shapeId="32781" r:id="rId14" name="Check Box 13">
              <controlPr defaultSize="0" autoFill="0" autoLine="0" autoPict="0">
                <anchor moveWithCells="1">
                  <from>
                    <xdr:col>1</xdr:col>
                    <xdr:colOff>247650</xdr:colOff>
                    <xdr:row>58</xdr:row>
                    <xdr:rowOff>0</xdr:rowOff>
                  </from>
                  <to>
                    <xdr:col>1</xdr:col>
                    <xdr:colOff>466725</xdr:colOff>
                    <xdr:row>59</xdr:row>
                    <xdr:rowOff>9525</xdr:rowOff>
                  </to>
                </anchor>
              </controlPr>
            </control>
          </mc:Choice>
        </mc:AlternateContent>
        <mc:AlternateContent xmlns:mc="http://schemas.openxmlformats.org/markup-compatibility/2006">
          <mc:Choice Requires="x14">
            <control shapeId="32782" r:id="rId15" name="Check Box 14">
              <controlPr defaultSize="0" autoFill="0" autoLine="0" autoPict="0">
                <anchor moveWithCells="1">
                  <from>
                    <xdr:col>1</xdr:col>
                    <xdr:colOff>247650</xdr:colOff>
                    <xdr:row>59</xdr:row>
                    <xdr:rowOff>0</xdr:rowOff>
                  </from>
                  <to>
                    <xdr:col>1</xdr:col>
                    <xdr:colOff>466725</xdr:colOff>
                    <xdr:row>60</xdr:row>
                    <xdr:rowOff>9525</xdr:rowOff>
                  </to>
                </anchor>
              </controlPr>
            </control>
          </mc:Choice>
        </mc:AlternateContent>
        <mc:AlternateContent xmlns:mc="http://schemas.openxmlformats.org/markup-compatibility/2006">
          <mc:Choice Requires="x14">
            <control shapeId="32783" r:id="rId16" name="Check Box 15">
              <controlPr defaultSize="0" autoFill="0" autoLine="0" autoPict="0">
                <anchor moveWithCells="1">
                  <from>
                    <xdr:col>1</xdr:col>
                    <xdr:colOff>247650</xdr:colOff>
                    <xdr:row>60</xdr:row>
                    <xdr:rowOff>0</xdr:rowOff>
                  </from>
                  <to>
                    <xdr:col>1</xdr:col>
                    <xdr:colOff>466725</xdr:colOff>
                    <xdr:row>61</xdr:row>
                    <xdr:rowOff>9525</xdr:rowOff>
                  </to>
                </anchor>
              </controlPr>
            </control>
          </mc:Choice>
        </mc:AlternateContent>
        <mc:AlternateContent xmlns:mc="http://schemas.openxmlformats.org/markup-compatibility/2006">
          <mc:Choice Requires="x14">
            <control shapeId="32784" r:id="rId17" name="Check Box 16">
              <controlPr defaultSize="0" autoFill="0" autoLine="0" autoPict="0">
                <anchor moveWithCells="1">
                  <from>
                    <xdr:col>1</xdr:col>
                    <xdr:colOff>247650</xdr:colOff>
                    <xdr:row>61</xdr:row>
                    <xdr:rowOff>0</xdr:rowOff>
                  </from>
                  <to>
                    <xdr:col>1</xdr:col>
                    <xdr:colOff>466725</xdr:colOff>
                    <xdr:row>62</xdr:row>
                    <xdr:rowOff>9525</xdr:rowOff>
                  </to>
                </anchor>
              </controlPr>
            </control>
          </mc:Choice>
        </mc:AlternateContent>
        <mc:AlternateContent xmlns:mc="http://schemas.openxmlformats.org/markup-compatibility/2006">
          <mc:Choice Requires="x14">
            <control shapeId="32785" r:id="rId18" name="Check Box 17">
              <controlPr defaultSize="0" autoFill="0" autoLine="0" autoPict="0">
                <anchor moveWithCells="1">
                  <from>
                    <xdr:col>3</xdr:col>
                    <xdr:colOff>247650</xdr:colOff>
                    <xdr:row>58</xdr:row>
                    <xdr:rowOff>0</xdr:rowOff>
                  </from>
                  <to>
                    <xdr:col>3</xdr:col>
                    <xdr:colOff>466725</xdr:colOff>
                    <xdr:row>59</xdr:row>
                    <xdr:rowOff>9525</xdr:rowOff>
                  </to>
                </anchor>
              </controlPr>
            </control>
          </mc:Choice>
        </mc:AlternateContent>
        <mc:AlternateContent xmlns:mc="http://schemas.openxmlformats.org/markup-compatibility/2006">
          <mc:Choice Requires="x14">
            <control shapeId="32786" r:id="rId19" name="Check Box 18">
              <controlPr defaultSize="0" autoFill="0" autoLine="0" autoPict="0">
                <anchor moveWithCells="1">
                  <from>
                    <xdr:col>3</xdr:col>
                    <xdr:colOff>247650</xdr:colOff>
                    <xdr:row>59</xdr:row>
                    <xdr:rowOff>0</xdr:rowOff>
                  </from>
                  <to>
                    <xdr:col>3</xdr:col>
                    <xdr:colOff>466725</xdr:colOff>
                    <xdr:row>60</xdr:row>
                    <xdr:rowOff>9525</xdr:rowOff>
                  </to>
                </anchor>
              </controlPr>
            </control>
          </mc:Choice>
        </mc:AlternateContent>
        <mc:AlternateContent xmlns:mc="http://schemas.openxmlformats.org/markup-compatibility/2006">
          <mc:Choice Requires="x14">
            <control shapeId="32787" r:id="rId20" name="Check Box 19">
              <controlPr defaultSize="0" autoFill="0" autoLine="0" autoPict="0">
                <anchor moveWithCells="1">
                  <from>
                    <xdr:col>3</xdr:col>
                    <xdr:colOff>247650</xdr:colOff>
                    <xdr:row>60</xdr:row>
                    <xdr:rowOff>0</xdr:rowOff>
                  </from>
                  <to>
                    <xdr:col>3</xdr:col>
                    <xdr:colOff>466725</xdr:colOff>
                    <xdr:row>61</xdr:row>
                    <xdr:rowOff>9525</xdr:rowOff>
                  </to>
                </anchor>
              </controlPr>
            </control>
          </mc:Choice>
        </mc:AlternateContent>
        <mc:AlternateContent xmlns:mc="http://schemas.openxmlformats.org/markup-compatibility/2006">
          <mc:Choice Requires="x14">
            <control shapeId="32788" r:id="rId21" name="Check Box 20">
              <controlPr defaultSize="0" autoFill="0" autoLine="0" autoPict="0">
                <anchor moveWithCells="1">
                  <from>
                    <xdr:col>3</xdr:col>
                    <xdr:colOff>247650</xdr:colOff>
                    <xdr:row>61</xdr:row>
                    <xdr:rowOff>0</xdr:rowOff>
                  </from>
                  <to>
                    <xdr:col>3</xdr:col>
                    <xdr:colOff>466725</xdr:colOff>
                    <xdr:row>62</xdr:row>
                    <xdr:rowOff>9525</xdr:rowOff>
                  </to>
                </anchor>
              </controlPr>
            </control>
          </mc:Choice>
        </mc:AlternateContent>
        <mc:AlternateContent xmlns:mc="http://schemas.openxmlformats.org/markup-compatibility/2006">
          <mc:Choice Requires="x14">
            <control shapeId="32789" r:id="rId22" name="Check Box 21">
              <controlPr defaultSize="0" autoFill="0" autoLine="0" autoPict="0">
                <anchor moveWithCells="1">
                  <from>
                    <xdr:col>1</xdr:col>
                    <xdr:colOff>247650</xdr:colOff>
                    <xdr:row>64</xdr:row>
                    <xdr:rowOff>0</xdr:rowOff>
                  </from>
                  <to>
                    <xdr:col>1</xdr:col>
                    <xdr:colOff>466725</xdr:colOff>
                    <xdr:row>65</xdr:row>
                    <xdr:rowOff>9525</xdr:rowOff>
                  </to>
                </anchor>
              </controlPr>
            </control>
          </mc:Choice>
        </mc:AlternateContent>
        <mc:AlternateContent xmlns:mc="http://schemas.openxmlformats.org/markup-compatibility/2006">
          <mc:Choice Requires="x14">
            <control shapeId="32790" r:id="rId23" name="Check Box 22">
              <controlPr defaultSize="0" autoFill="0" autoLine="0" autoPict="0">
                <anchor moveWithCells="1">
                  <from>
                    <xdr:col>1</xdr:col>
                    <xdr:colOff>247650</xdr:colOff>
                    <xdr:row>65</xdr:row>
                    <xdr:rowOff>0</xdr:rowOff>
                  </from>
                  <to>
                    <xdr:col>1</xdr:col>
                    <xdr:colOff>466725</xdr:colOff>
                    <xdr:row>66</xdr:row>
                    <xdr:rowOff>9525</xdr:rowOff>
                  </to>
                </anchor>
              </controlPr>
            </control>
          </mc:Choice>
        </mc:AlternateContent>
        <mc:AlternateContent xmlns:mc="http://schemas.openxmlformats.org/markup-compatibility/2006">
          <mc:Choice Requires="x14">
            <control shapeId="32791" r:id="rId24" name="Check Box 23">
              <controlPr defaultSize="0" autoFill="0" autoLine="0" autoPict="0">
                <anchor moveWithCells="1">
                  <from>
                    <xdr:col>1</xdr:col>
                    <xdr:colOff>247650</xdr:colOff>
                    <xdr:row>66</xdr:row>
                    <xdr:rowOff>0</xdr:rowOff>
                  </from>
                  <to>
                    <xdr:col>1</xdr:col>
                    <xdr:colOff>466725</xdr:colOff>
                    <xdr:row>67</xdr:row>
                    <xdr:rowOff>9525</xdr:rowOff>
                  </to>
                </anchor>
              </controlPr>
            </control>
          </mc:Choice>
        </mc:AlternateContent>
        <mc:AlternateContent xmlns:mc="http://schemas.openxmlformats.org/markup-compatibility/2006">
          <mc:Choice Requires="x14">
            <control shapeId="32792" r:id="rId25" name="Check Box 24">
              <controlPr defaultSize="0" autoFill="0" autoLine="0" autoPict="0">
                <anchor moveWithCells="1">
                  <from>
                    <xdr:col>1</xdr:col>
                    <xdr:colOff>247650</xdr:colOff>
                    <xdr:row>67</xdr:row>
                    <xdr:rowOff>0</xdr:rowOff>
                  </from>
                  <to>
                    <xdr:col>1</xdr:col>
                    <xdr:colOff>466725</xdr:colOff>
                    <xdr:row>68</xdr:row>
                    <xdr:rowOff>9525</xdr:rowOff>
                  </to>
                </anchor>
              </controlPr>
            </control>
          </mc:Choice>
        </mc:AlternateContent>
        <mc:AlternateContent xmlns:mc="http://schemas.openxmlformats.org/markup-compatibility/2006">
          <mc:Choice Requires="x14">
            <control shapeId="32793" r:id="rId26" name="Check Box 25">
              <controlPr defaultSize="0" autoFill="0" autoLine="0" autoPict="0">
                <anchor moveWithCells="1">
                  <from>
                    <xdr:col>1</xdr:col>
                    <xdr:colOff>247650</xdr:colOff>
                    <xdr:row>70</xdr:row>
                    <xdr:rowOff>0</xdr:rowOff>
                  </from>
                  <to>
                    <xdr:col>1</xdr:col>
                    <xdr:colOff>466725</xdr:colOff>
                    <xdr:row>71</xdr:row>
                    <xdr:rowOff>9525</xdr:rowOff>
                  </to>
                </anchor>
              </controlPr>
            </control>
          </mc:Choice>
        </mc:AlternateContent>
        <mc:AlternateContent xmlns:mc="http://schemas.openxmlformats.org/markup-compatibility/2006">
          <mc:Choice Requires="x14">
            <control shapeId="32794" r:id="rId27" name="Check Box 26">
              <controlPr defaultSize="0" autoFill="0" autoLine="0" autoPict="0">
                <anchor moveWithCells="1">
                  <from>
                    <xdr:col>1</xdr:col>
                    <xdr:colOff>247650</xdr:colOff>
                    <xdr:row>71</xdr:row>
                    <xdr:rowOff>0</xdr:rowOff>
                  </from>
                  <to>
                    <xdr:col>1</xdr:col>
                    <xdr:colOff>466725</xdr:colOff>
                    <xdr:row>72</xdr:row>
                    <xdr:rowOff>9525</xdr:rowOff>
                  </to>
                </anchor>
              </controlPr>
            </control>
          </mc:Choice>
        </mc:AlternateContent>
        <mc:AlternateContent xmlns:mc="http://schemas.openxmlformats.org/markup-compatibility/2006">
          <mc:Choice Requires="x14">
            <control shapeId="32795" r:id="rId28" name="Check Box 27">
              <controlPr defaultSize="0" autoFill="0" autoLine="0" autoPict="0">
                <anchor moveWithCells="1">
                  <from>
                    <xdr:col>1</xdr:col>
                    <xdr:colOff>247650</xdr:colOff>
                    <xdr:row>50</xdr:row>
                    <xdr:rowOff>19050</xdr:rowOff>
                  </from>
                  <to>
                    <xdr:col>1</xdr:col>
                    <xdr:colOff>466725</xdr:colOff>
                    <xdr:row>51</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showGridLines="0" view="pageBreakPreview" zoomScaleNormal="100" zoomScaleSheetLayoutView="100" workbookViewId="0">
      <selection activeCell="C31" sqref="C31"/>
    </sheetView>
  </sheetViews>
  <sheetFormatPr defaultRowHeight="13.5"/>
  <cols>
    <col min="1" max="1" width="2.375" style="39" customWidth="1"/>
    <col min="2" max="2" width="25.625" style="39" customWidth="1"/>
    <col min="3" max="4" width="13.125" style="39" customWidth="1"/>
    <col min="5" max="5" width="25.625" style="39" customWidth="1"/>
    <col min="6" max="6" width="3.375" style="39" customWidth="1"/>
    <col min="7" max="253" width="8.875" style="39"/>
    <col min="254" max="254" width="2.375" style="39" customWidth="1"/>
    <col min="255" max="257" width="5.125" style="39" customWidth="1"/>
    <col min="258" max="258" width="18.875" style="39" customWidth="1"/>
    <col min="259" max="259" width="23.375" style="39" customWidth="1"/>
    <col min="260" max="260" width="26.125" style="39" customWidth="1"/>
    <col min="261" max="509" width="8.875" style="39"/>
    <col min="510" max="510" width="2.375" style="39" customWidth="1"/>
    <col min="511" max="513" width="5.125" style="39" customWidth="1"/>
    <col min="514" max="514" width="18.875" style="39" customWidth="1"/>
    <col min="515" max="515" width="23.375" style="39" customWidth="1"/>
    <col min="516" max="516" width="26.125" style="39" customWidth="1"/>
    <col min="517" max="765" width="8.875" style="39"/>
    <col min="766" max="766" width="2.375" style="39" customWidth="1"/>
    <col min="767" max="769" width="5.125" style="39" customWidth="1"/>
    <col min="770" max="770" width="18.875" style="39" customWidth="1"/>
    <col min="771" max="771" width="23.375" style="39" customWidth="1"/>
    <col min="772" max="772" width="26.125" style="39" customWidth="1"/>
    <col min="773" max="1021" width="8.875" style="39"/>
    <col min="1022" max="1022" width="2.375" style="39" customWidth="1"/>
    <col min="1023" max="1025" width="5.125" style="39" customWidth="1"/>
    <col min="1026" max="1026" width="18.875" style="39" customWidth="1"/>
    <col min="1027" max="1027" width="23.375" style="39" customWidth="1"/>
    <col min="1028" max="1028" width="26.125" style="39" customWidth="1"/>
    <col min="1029" max="1277" width="8.875" style="39"/>
    <col min="1278" max="1278" width="2.375" style="39" customWidth="1"/>
    <col min="1279" max="1281" width="5.125" style="39" customWidth="1"/>
    <col min="1282" max="1282" width="18.875" style="39" customWidth="1"/>
    <col min="1283" max="1283" width="23.375" style="39" customWidth="1"/>
    <col min="1284" max="1284" width="26.125" style="39" customWidth="1"/>
    <col min="1285" max="1533" width="8.875" style="39"/>
    <col min="1534" max="1534" width="2.375" style="39" customWidth="1"/>
    <col min="1535" max="1537" width="5.125" style="39" customWidth="1"/>
    <col min="1538" max="1538" width="18.875" style="39" customWidth="1"/>
    <col min="1539" max="1539" width="23.375" style="39" customWidth="1"/>
    <col min="1540" max="1540" width="26.125" style="39" customWidth="1"/>
    <col min="1541" max="1789" width="8.875" style="39"/>
    <col min="1790" max="1790" width="2.375" style="39" customWidth="1"/>
    <col min="1791" max="1793" width="5.125" style="39" customWidth="1"/>
    <col min="1794" max="1794" width="18.875" style="39" customWidth="1"/>
    <col min="1795" max="1795" width="23.375" style="39" customWidth="1"/>
    <col min="1796" max="1796" width="26.125" style="39" customWidth="1"/>
    <col min="1797" max="2045" width="8.875" style="39"/>
    <col min="2046" max="2046" width="2.375" style="39" customWidth="1"/>
    <col min="2047" max="2049" width="5.125" style="39" customWidth="1"/>
    <col min="2050" max="2050" width="18.875" style="39" customWidth="1"/>
    <col min="2051" max="2051" width="23.375" style="39" customWidth="1"/>
    <col min="2052" max="2052" width="26.125" style="39" customWidth="1"/>
    <col min="2053" max="2301" width="8.875" style="39"/>
    <col min="2302" max="2302" width="2.375" style="39" customWidth="1"/>
    <col min="2303" max="2305" width="5.125" style="39" customWidth="1"/>
    <col min="2306" max="2306" width="18.875" style="39" customWidth="1"/>
    <col min="2307" max="2307" width="23.375" style="39" customWidth="1"/>
    <col min="2308" max="2308" width="26.125" style="39" customWidth="1"/>
    <col min="2309" max="2557" width="8.875" style="39"/>
    <col min="2558" max="2558" width="2.375" style="39" customWidth="1"/>
    <col min="2559" max="2561" width="5.125" style="39" customWidth="1"/>
    <col min="2562" max="2562" width="18.875" style="39" customWidth="1"/>
    <col min="2563" max="2563" width="23.375" style="39" customWidth="1"/>
    <col min="2564" max="2564" width="26.125" style="39" customWidth="1"/>
    <col min="2565" max="2813" width="8.875" style="39"/>
    <col min="2814" max="2814" width="2.375" style="39" customWidth="1"/>
    <col min="2815" max="2817" width="5.125" style="39" customWidth="1"/>
    <col min="2818" max="2818" width="18.875" style="39" customWidth="1"/>
    <col min="2819" max="2819" width="23.375" style="39" customWidth="1"/>
    <col min="2820" max="2820" width="26.125" style="39" customWidth="1"/>
    <col min="2821" max="3069" width="8.875" style="39"/>
    <col min="3070" max="3070" width="2.375" style="39" customWidth="1"/>
    <col min="3071" max="3073" width="5.125" style="39" customWidth="1"/>
    <col min="3074" max="3074" width="18.875" style="39" customWidth="1"/>
    <col min="3075" max="3075" width="23.375" style="39" customWidth="1"/>
    <col min="3076" max="3076" width="26.125" style="39" customWidth="1"/>
    <col min="3077" max="3325" width="8.875" style="39"/>
    <col min="3326" max="3326" width="2.375" style="39" customWidth="1"/>
    <col min="3327" max="3329" width="5.125" style="39" customWidth="1"/>
    <col min="3330" max="3330" width="18.875" style="39" customWidth="1"/>
    <col min="3331" max="3331" width="23.375" style="39" customWidth="1"/>
    <col min="3332" max="3332" width="26.125" style="39" customWidth="1"/>
    <col min="3333" max="3581" width="8.875" style="39"/>
    <col min="3582" max="3582" width="2.375" style="39" customWidth="1"/>
    <col min="3583" max="3585" width="5.125" style="39" customWidth="1"/>
    <col min="3586" max="3586" width="18.875" style="39" customWidth="1"/>
    <col min="3587" max="3587" width="23.375" style="39" customWidth="1"/>
    <col min="3588" max="3588" width="26.125" style="39" customWidth="1"/>
    <col min="3589" max="3837" width="8.875" style="39"/>
    <col min="3838" max="3838" width="2.375" style="39" customWidth="1"/>
    <col min="3839" max="3841" width="5.125" style="39" customWidth="1"/>
    <col min="3842" max="3842" width="18.875" style="39" customWidth="1"/>
    <col min="3843" max="3843" width="23.375" style="39" customWidth="1"/>
    <col min="3844" max="3844" width="26.125" style="39" customWidth="1"/>
    <col min="3845" max="4093" width="8.875" style="39"/>
    <col min="4094" max="4094" width="2.375" style="39" customWidth="1"/>
    <col min="4095" max="4097" width="5.125" style="39" customWidth="1"/>
    <col min="4098" max="4098" width="18.875" style="39" customWidth="1"/>
    <col min="4099" max="4099" width="23.375" style="39" customWidth="1"/>
    <col min="4100" max="4100" width="26.125" style="39" customWidth="1"/>
    <col min="4101" max="4349" width="8.875" style="39"/>
    <col min="4350" max="4350" width="2.375" style="39" customWidth="1"/>
    <col min="4351" max="4353" width="5.125" style="39" customWidth="1"/>
    <col min="4354" max="4354" width="18.875" style="39" customWidth="1"/>
    <col min="4355" max="4355" width="23.375" style="39" customWidth="1"/>
    <col min="4356" max="4356" width="26.125" style="39" customWidth="1"/>
    <col min="4357" max="4605" width="8.875" style="39"/>
    <col min="4606" max="4606" width="2.375" style="39" customWidth="1"/>
    <col min="4607" max="4609" width="5.125" style="39" customWidth="1"/>
    <col min="4610" max="4610" width="18.875" style="39" customWidth="1"/>
    <col min="4611" max="4611" width="23.375" style="39" customWidth="1"/>
    <col min="4612" max="4612" width="26.125" style="39" customWidth="1"/>
    <col min="4613" max="4861" width="8.875" style="39"/>
    <col min="4862" max="4862" width="2.375" style="39" customWidth="1"/>
    <col min="4863" max="4865" width="5.125" style="39" customWidth="1"/>
    <col min="4866" max="4866" width="18.875" style="39" customWidth="1"/>
    <col min="4867" max="4867" width="23.375" style="39" customWidth="1"/>
    <col min="4868" max="4868" width="26.125" style="39" customWidth="1"/>
    <col min="4869" max="5117" width="8.875" style="39"/>
    <col min="5118" max="5118" width="2.375" style="39" customWidth="1"/>
    <col min="5119" max="5121" width="5.125" style="39" customWidth="1"/>
    <col min="5122" max="5122" width="18.875" style="39" customWidth="1"/>
    <col min="5123" max="5123" width="23.375" style="39" customWidth="1"/>
    <col min="5124" max="5124" width="26.125" style="39" customWidth="1"/>
    <col min="5125" max="5373" width="8.875" style="39"/>
    <col min="5374" max="5374" width="2.375" style="39" customWidth="1"/>
    <col min="5375" max="5377" width="5.125" style="39" customWidth="1"/>
    <col min="5378" max="5378" width="18.875" style="39" customWidth="1"/>
    <col min="5379" max="5379" width="23.375" style="39" customWidth="1"/>
    <col min="5380" max="5380" width="26.125" style="39" customWidth="1"/>
    <col min="5381" max="5629" width="8.875" style="39"/>
    <col min="5630" max="5630" width="2.375" style="39" customWidth="1"/>
    <col min="5631" max="5633" width="5.125" style="39" customWidth="1"/>
    <col min="5634" max="5634" width="18.875" style="39" customWidth="1"/>
    <col min="5635" max="5635" width="23.375" style="39" customWidth="1"/>
    <col min="5636" max="5636" width="26.125" style="39" customWidth="1"/>
    <col min="5637" max="5885" width="8.875" style="39"/>
    <col min="5886" max="5886" width="2.375" style="39" customWidth="1"/>
    <col min="5887" max="5889" width="5.125" style="39" customWidth="1"/>
    <col min="5890" max="5890" width="18.875" style="39" customWidth="1"/>
    <col min="5891" max="5891" width="23.375" style="39" customWidth="1"/>
    <col min="5892" max="5892" width="26.125" style="39" customWidth="1"/>
    <col min="5893" max="6141" width="8.875" style="39"/>
    <col min="6142" max="6142" width="2.375" style="39" customWidth="1"/>
    <col min="6143" max="6145" width="5.125" style="39" customWidth="1"/>
    <col min="6146" max="6146" width="18.875" style="39" customWidth="1"/>
    <col min="6147" max="6147" width="23.375" style="39" customWidth="1"/>
    <col min="6148" max="6148" width="26.125" style="39" customWidth="1"/>
    <col min="6149" max="6397" width="8.875" style="39"/>
    <col min="6398" max="6398" width="2.375" style="39" customWidth="1"/>
    <col min="6399" max="6401" width="5.125" style="39" customWidth="1"/>
    <col min="6402" max="6402" width="18.875" style="39" customWidth="1"/>
    <col min="6403" max="6403" width="23.375" style="39" customWidth="1"/>
    <col min="6404" max="6404" width="26.125" style="39" customWidth="1"/>
    <col min="6405" max="6653" width="8.875" style="39"/>
    <col min="6654" max="6654" width="2.375" style="39" customWidth="1"/>
    <col min="6655" max="6657" width="5.125" style="39" customWidth="1"/>
    <col min="6658" max="6658" width="18.875" style="39" customWidth="1"/>
    <col min="6659" max="6659" width="23.375" style="39" customWidth="1"/>
    <col min="6660" max="6660" width="26.125" style="39" customWidth="1"/>
    <col min="6661" max="6909" width="8.875" style="39"/>
    <col min="6910" max="6910" width="2.375" style="39" customWidth="1"/>
    <col min="6911" max="6913" width="5.125" style="39" customWidth="1"/>
    <col min="6914" max="6914" width="18.875" style="39" customWidth="1"/>
    <col min="6915" max="6915" width="23.375" style="39" customWidth="1"/>
    <col min="6916" max="6916" width="26.125" style="39" customWidth="1"/>
    <col min="6917" max="7165" width="8.875" style="39"/>
    <col min="7166" max="7166" width="2.375" style="39" customWidth="1"/>
    <col min="7167" max="7169" width="5.125" style="39" customWidth="1"/>
    <col min="7170" max="7170" width="18.875" style="39" customWidth="1"/>
    <col min="7171" max="7171" width="23.375" style="39" customWidth="1"/>
    <col min="7172" max="7172" width="26.125" style="39" customWidth="1"/>
    <col min="7173" max="7421" width="8.875" style="39"/>
    <col min="7422" max="7422" width="2.375" style="39" customWidth="1"/>
    <col min="7423" max="7425" width="5.125" style="39" customWidth="1"/>
    <col min="7426" max="7426" width="18.875" style="39" customWidth="1"/>
    <col min="7427" max="7427" width="23.375" style="39" customWidth="1"/>
    <col min="7428" max="7428" width="26.125" style="39" customWidth="1"/>
    <col min="7429" max="7677" width="8.875" style="39"/>
    <col min="7678" max="7678" width="2.375" style="39" customWidth="1"/>
    <col min="7679" max="7681" width="5.125" style="39" customWidth="1"/>
    <col min="7682" max="7682" width="18.875" style="39" customWidth="1"/>
    <col min="7683" max="7683" width="23.375" style="39" customWidth="1"/>
    <col min="7684" max="7684" width="26.125" style="39" customWidth="1"/>
    <col min="7685" max="7933" width="8.875" style="39"/>
    <col min="7934" max="7934" width="2.375" style="39" customWidth="1"/>
    <col min="7935" max="7937" width="5.125" style="39" customWidth="1"/>
    <col min="7938" max="7938" width="18.875" style="39" customWidth="1"/>
    <col min="7939" max="7939" width="23.375" style="39" customWidth="1"/>
    <col min="7940" max="7940" width="26.125" style="39" customWidth="1"/>
    <col min="7941" max="8189" width="8.875" style="39"/>
    <col min="8190" max="8190" width="2.375" style="39" customWidth="1"/>
    <col min="8191" max="8193" width="5.125" style="39" customWidth="1"/>
    <col min="8194" max="8194" width="18.875" style="39" customWidth="1"/>
    <col min="8195" max="8195" width="23.375" style="39" customWidth="1"/>
    <col min="8196" max="8196" width="26.125" style="39" customWidth="1"/>
    <col min="8197" max="8445" width="8.875" style="39"/>
    <col min="8446" max="8446" width="2.375" style="39" customWidth="1"/>
    <col min="8447" max="8449" width="5.125" style="39" customWidth="1"/>
    <col min="8450" max="8450" width="18.875" style="39" customWidth="1"/>
    <col min="8451" max="8451" width="23.375" style="39" customWidth="1"/>
    <col min="8452" max="8452" width="26.125" style="39" customWidth="1"/>
    <col min="8453" max="8701" width="8.875" style="39"/>
    <col min="8702" max="8702" width="2.375" style="39" customWidth="1"/>
    <col min="8703" max="8705" width="5.125" style="39" customWidth="1"/>
    <col min="8706" max="8706" width="18.875" style="39" customWidth="1"/>
    <col min="8707" max="8707" width="23.375" style="39" customWidth="1"/>
    <col min="8708" max="8708" width="26.125" style="39" customWidth="1"/>
    <col min="8709" max="8957" width="8.875" style="39"/>
    <col min="8958" max="8958" width="2.375" style="39" customWidth="1"/>
    <col min="8959" max="8961" width="5.125" style="39" customWidth="1"/>
    <col min="8962" max="8962" width="18.875" style="39" customWidth="1"/>
    <col min="8963" max="8963" width="23.375" style="39" customWidth="1"/>
    <col min="8964" max="8964" width="26.125" style="39" customWidth="1"/>
    <col min="8965" max="9213" width="8.875" style="39"/>
    <col min="9214" max="9214" width="2.375" style="39" customWidth="1"/>
    <col min="9215" max="9217" width="5.125" style="39" customWidth="1"/>
    <col min="9218" max="9218" width="18.875" style="39" customWidth="1"/>
    <col min="9219" max="9219" width="23.375" style="39" customWidth="1"/>
    <col min="9220" max="9220" width="26.125" style="39" customWidth="1"/>
    <col min="9221" max="9469" width="8.875" style="39"/>
    <col min="9470" max="9470" width="2.375" style="39" customWidth="1"/>
    <col min="9471" max="9473" width="5.125" style="39" customWidth="1"/>
    <col min="9474" max="9474" width="18.875" style="39" customWidth="1"/>
    <col min="9475" max="9475" width="23.375" style="39" customWidth="1"/>
    <col min="9476" max="9476" width="26.125" style="39" customWidth="1"/>
    <col min="9477" max="9725" width="8.875" style="39"/>
    <col min="9726" max="9726" width="2.375" style="39" customWidth="1"/>
    <col min="9727" max="9729" width="5.125" style="39" customWidth="1"/>
    <col min="9730" max="9730" width="18.875" style="39" customWidth="1"/>
    <col min="9731" max="9731" width="23.375" style="39" customWidth="1"/>
    <col min="9732" max="9732" width="26.125" style="39" customWidth="1"/>
    <col min="9733" max="9981" width="8.875" style="39"/>
    <col min="9982" max="9982" width="2.375" style="39" customWidth="1"/>
    <col min="9983" max="9985" width="5.125" style="39" customWidth="1"/>
    <col min="9986" max="9986" width="18.875" style="39" customWidth="1"/>
    <col min="9987" max="9987" width="23.375" style="39" customWidth="1"/>
    <col min="9988" max="9988" width="26.125" style="39" customWidth="1"/>
    <col min="9989" max="10237" width="8.875" style="39"/>
    <col min="10238" max="10238" width="2.375" style="39" customWidth="1"/>
    <col min="10239" max="10241" width="5.125" style="39" customWidth="1"/>
    <col min="10242" max="10242" width="18.875" style="39" customWidth="1"/>
    <col min="10243" max="10243" width="23.375" style="39" customWidth="1"/>
    <col min="10244" max="10244" width="26.125" style="39" customWidth="1"/>
    <col min="10245" max="10493" width="8.875" style="39"/>
    <col min="10494" max="10494" width="2.375" style="39" customWidth="1"/>
    <col min="10495" max="10497" width="5.125" style="39" customWidth="1"/>
    <col min="10498" max="10498" width="18.875" style="39" customWidth="1"/>
    <col min="10499" max="10499" width="23.375" style="39" customWidth="1"/>
    <col min="10500" max="10500" width="26.125" style="39" customWidth="1"/>
    <col min="10501" max="10749" width="8.875" style="39"/>
    <col min="10750" max="10750" width="2.375" style="39" customWidth="1"/>
    <col min="10751" max="10753" width="5.125" style="39" customWidth="1"/>
    <col min="10754" max="10754" width="18.875" style="39" customWidth="1"/>
    <col min="10755" max="10755" width="23.375" style="39" customWidth="1"/>
    <col min="10756" max="10756" width="26.125" style="39" customWidth="1"/>
    <col min="10757" max="11005" width="8.875" style="39"/>
    <col min="11006" max="11006" width="2.375" style="39" customWidth="1"/>
    <col min="11007" max="11009" width="5.125" style="39" customWidth="1"/>
    <col min="11010" max="11010" width="18.875" style="39" customWidth="1"/>
    <col min="11011" max="11011" width="23.375" style="39" customWidth="1"/>
    <col min="11012" max="11012" width="26.125" style="39" customWidth="1"/>
    <col min="11013" max="11261" width="8.875" style="39"/>
    <col min="11262" max="11262" width="2.375" style="39" customWidth="1"/>
    <col min="11263" max="11265" width="5.125" style="39" customWidth="1"/>
    <col min="11266" max="11266" width="18.875" style="39" customWidth="1"/>
    <col min="11267" max="11267" width="23.375" style="39" customWidth="1"/>
    <col min="11268" max="11268" width="26.125" style="39" customWidth="1"/>
    <col min="11269" max="11517" width="8.875" style="39"/>
    <col min="11518" max="11518" width="2.375" style="39" customWidth="1"/>
    <col min="11519" max="11521" width="5.125" style="39" customWidth="1"/>
    <col min="11522" max="11522" width="18.875" style="39" customWidth="1"/>
    <col min="11523" max="11523" width="23.375" style="39" customWidth="1"/>
    <col min="11524" max="11524" width="26.125" style="39" customWidth="1"/>
    <col min="11525" max="11773" width="8.875" style="39"/>
    <col min="11774" max="11774" width="2.375" style="39" customWidth="1"/>
    <col min="11775" max="11777" width="5.125" style="39" customWidth="1"/>
    <col min="11778" max="11778" width="18.875" style="39" customWidth="1"/>
    <col min="11779" max="11779" width="23.375" style="39" customWidth="1"/>
    <col min="11780" max="11780" width="26.125" style="39" customWidth="1"/>
    <col min="11781" max="12029" width="8.875" style="39"/>
    <col min="12030" max="12030" width="2.375" style="39" customWidth="1"/>
    <col min="12031" max="12033" width="5.125" style="39" customWidth="1"/>
    <col min="12034" max="12034" width="18.875" style="39" customWidth="1"/>
    <col min="12035" max="12035" width="23.375" style="39" customWidth="1"/>
    <col min="12036" max="12036" width="26.125" style="39" customWidth="1"/>
    <col min="12037" max="12285" width="8.875" style="39"/>
    <col min="12286" max="12286" width="2.375" style="39" customWidth="1"/>
    <col min="12287" max="12289" width="5.125" style="39" customWidth="1"/>
    <col min="12290" max="12290" width="18.875" style="39" customWidth="1"/>
    <col min="12291" max="12291" width="23.375" style="39" customWidth="1"/>
    <col min="12292" max="12292" width="26.125" style="39" customWidth="1"/>
    <col min="12293" max="12541" width="8.875" style="39"/>
    <col min="12542" max="12542" width="2.375" style="39" customWidth="1"/>
    <col min="12543" max="12545" width="5.125" style="39" customWidth="1"/>
    <col min="12546" max="12546" width="18.875" style="39" customWidth="1"/>
    <col min="12547" max="12547" width="23.375" style="39" customWidth="1"/>
    <col min="12548" max="12548" width="26.125" style="39" customWidth="1"/>
    <col min="12549" max="12797" width="8.875" style="39"/>
    <col min="12798" max="12798" width="2.375" style="39" customWidth="1"/>
    <col min="12799" max="12801" width="5.125" style="39" customWidth="1"/>
    <col min="12802" max="12802" width="18.875" style="39" customWidth="1"/>
    <col min="12803" max="12803" width="23.375" style="39" customWidth="1"/>
    <col min="12804" max="12804" width="26.125" style="39" customWidth="1"/>
    <col min="12805" max="13053" width="8.875" style="39"/>
    <col min="13054" max="13054" width="2.375" style="39" customWidth="1"/>
    <col min="13055" max="13057" width="5.125" style="39" customWidth="1"/>
    <col min="13058" max="13058" width="18.875" style="39" customWidth="1"/>
    <col min="13059" max="13059" width="23.375" style="39" customWidth="1"/>
    <col min="13060" max="13060" width="26.125" style="39" customWidth="1"/>
    <col min="13061" max="13309" width="8.875" style="39"/>
    <col min="13310" max="13310" width="2.375" style="39" customWidth="1"/>
    <col min="13311" max="13313" width="5.125" style="39" customWidth="1"/>
    <col min="13314" max="13314" width="18.875" style="39" customWidth="1"/>
    <col min="13315" max="13315" width="23.375" style="39" customWidth="1"/>
    <col min="13316" max="13316" width="26.125" style="39" customWidth="1"/>
    <col min="13317" max="13565" width="8.875" style="39"/>
    <col min="13566" max="13566" width="2.375" style="39" customWidth="1"/>
    <col min="13567" max="13569" width="5.125" style="39" customWidth="1"/>
    <col min="13570" max="13570" width="18.875" style="39" customWidth="1"/>
    <col min="13571" max="13571" width="23.375" style="39" customWidth="1"/>
    <col min="13572" max="13572" width="26.125" style="39" customWidth="1"/>
    <col min="13573" max="13821" width="8.875" style="39"/>
    <col min="13822" max="13822" width="2.375" style="39" customWidth="1"/>
    <col min="13823" max="13825" width="5.125" style="39" customWidth="1"/>
    <col min="13826" max="13826" width="18.875" style="39" customWidth="1"/>
    <col min="13827" max="13827" width="23.375" style="39" customWidth="1"/>
    <col min="13828" max="13828" width="26.125" style="39" customWidth="1"/>
    <col min="13829" max="14077" width="8.875" style="39"/>
    <col min="14078" max="14078" width="2.375" style="39" customWidth="1"/>
    <col min="14079" max="14081" width="5.125" style="39" customWidth="1"/>
    <col min="14082" max="14082" width="18.875" style="39" customWidth="1"/>
    <col min="14083" max="14083" width="23.375" style="39" customWidth="1"/>
    <col min="14084" max="14084" width="26.125" style="39" customWidth="1"/>
    <col min="14085" max="14333" width="8.875" style="39"/>
    <col min="14334" max="14334" width="2.375" style="39" customWidth="1"/>
    <col min="14335" max="14337" width="5.125" style="39" customWidth="1"/>
    <col min="14338" max="14338" width="18.875" style="39" customWidth="1"/>
    <col min="14339" max="14339" width="23.375" style="39" customWidth="1"/>
    <col min="14340" max="14340" width="26.125" style="39" customWidth="1"/>
    <col min="14341" max="14589" width="8.875" style="39"/>
    <col min="14590" max="14590" width="2.375" style="39" customWidth="1"/>
    <col min="14591" max="14593" width="5.125" style="39" customWidth="1"/>
    <col min="14594" max="14594" width="18.875" style="39" customWidth="1"/>
    <col min="14595" max="14595" width="23.375" style="39" customWidth="1"/>
    <col min="14596" max="14596" width="26.125" style="39" customWidth="1"/>
    <col min="14597" max="14845" width="8.875" style="39"/>
    <col min="14846" max="14846" width="2.375" style="39" customWidth="1"/>
    <col min="14847" max="14849" width="5.125" style="39" customWidth="1"/>
    <col min="14850" max="14850" width="18.875" style="39" customWidth="1"/>
    <col min="14851" max="14851" width="23.375" style="39" customWidth="1"/>
    <col min="14852" max="14852" width="26.125" style="39" customWidth="1"/>
    <col min="14853" max="15101" width="8.875" style="39"/>
    <col min="15102" max="15102" width="2.375" style="39" customWidth="1"/>
    <col min="15103" max="15105" width="5.125" style="39" customWidth="1"/>
    <col min="15106" max="15106" width="18.875" style="39" customWidth="1"/>
    <col min="15107" max="15107" width="23.375" style="39" customWidth="1"/>
    <col min="15108" max="15108" width="26.125" style="39" customWidth="1"/>
    <col min="15109" max="15357" width="8.875" style="39"/>
    <col min="15358" max="15358" width="2.375" style="39" customWidth="1"/>
    <col min="15359" max="15361" width="5.125" style="39" customWidth="1"/>
    <col min="15362" max="15362" width="18.875" style="39" customWidth="1"/>
    <col min="15363" max="15363" width="23.375" style="39" customWidth="1"/>
    <col min="15364" max="15364" width="26.125" style="39" customWidth="1"/>
    <col min="15365" max="15613" width="8.875" style="39"/>
    <col min="15614" max="15614" width="2.375" style="39" customWidth="1"/>
    <col min="15615" max="15617" width="5.125" style="39" customWidth="1"/>
    <col min="15618" max="15618" width="18.875" style="39" customWidth="1"/>
    <col min="15619" max="15619" width="23.375" style="39" customWidth="1"/>
    <col min="15620" max="15620" width="26.125" style="39" customWidth="1"/>
    <col min="15621" max="15869" width="8.875" style="39"/>
    <col min="15870" max="15870" width="2.375" style="39" customWidth="1"/>
    <col min="15871" max="15873" width="5.125" style="39" customWidth="1"/>
    <col min="15874" max="15874" width="18.875" style="39" customWidth="1"/>
    <col min="15875" max="15875" width="23.375" style="39" customWidth="1"/>
    <col min="15876" max="15876" width="26.125" style="39" customWidth="1"/>
    <col min="15877" max="16125" width="8.875" style="39"/>
    <col min="16126" max="16126" width="2.375" style="39" customWidth="1"/>
    <col min="16127" max="16129" width="5.125" style="39" customWidth="1"/>
    <col min="16130" max="16130" width="18.875" style="39" customWidth="1"/>
    <col min="16131" max="16131" width="23.375" style="39" customWidth="1"/>
    <col min="16132" max="16132" width="26.125" style="39" customWidth="1"/>
    <col min="16133" max="16384" width="8.875" style="39"/>
  </cols>
  <sheetData>
    <row r="1" spans="1:6" ht="21" customHeight="1">
      <c r="A1" s="37" t="s">
        <v>74</v>
      </c>
      <c r="B1" s="37"/>
      <c r="C1" s="37"/>
      <c r="D1" s="37"/>
      <c r="E1" s="37"/>
      <c r="F1" s="38"/>
    </row>
    <row r="2" spans="1:6" s="41" customFormat="1" ht="21" customHeight="1">
      <c r="A2" s="37"/>
      <c r="B2" s="40"/>
      <c r="C2" s="40"/>
      <c r="D2" s="40"/>
      <c r="E2" s="40"/>
      <c r="F2" s="40"/>
    </row>
    <row r="3" spans="1:6" s="41" customFormat="1" ht="21" customHeight="1">
      <c r="A3" s="37"/>
      <c r="B3" s="40"/>
      <c r="C3" s="40"/>
      <c r="D3" s="40"/>
      <c r="E3" s="40"/>
      <c r="F3" s="40"/>
    </row>
    <row r="4" spans="1:6" s="50" customFormat="1" ht="22.5" customHeight="1">
      <c r="A4" s="201" t="s">
        <v>75</v>
      </c>
      <c r="B4" s="201"/>
      <c r="C4" s="201"/>
      <c r="D4" s="201"/>
      <c r="E4" s="201"/>
      <c r="F4" s="49"/>
    </row>
    <row r="5" spans="1:6" s="41" customFormat="1" ht="14.25" customHeight="1">
      <c r="A5" s="40"/>
      <c r="B5" s="40"/>
      <c r="C5" s="40"/>
      <c r="D5" s="40"/>
      <c r="E5" s="40"/>
      <c r="F5" s="40"/>
    </row>
    <row r="6" spans="1:6" s="42" customFormat="1" ht="33" customHeight="1">
      <c r="A6" s="37" t="s">
        <v>63</v>
      </c>
      <c r="B6" s="37"/>
      <c r="C6" s="37"/>
      <c r="D6" s="37"/>
      <c r="E6" s="37"/>
      <c r="F6" s="37"/>
    </row>
    <row r="7" spans="1:6" s="42" customFormat="1" ht="25.9" customHeight="1">
      <c r="A7" s="37"/>
      <c r="B7" s="43" t="s">
        <v>64</v>
      </c>
      <c r="C7" s="202" t="s">
        <v>65</v>
      </c>
      <c r="D7" s="203"/>
      <c r="E7" s="43" t="s">
        <v>66</v>
      </c>
      <c r="F7" s="37"/>
    </row>
    <row r="8" spans="1:6" s="42" customFormat="1" ht="25.9" customHeight="1">
      <c r="A8" s="37"/>
      <c r="B8" s="204" t="s">
        <v>67</v>
      </c>
      <c r="C8" s="199">
        <f>別記第３号様式の２!K17</f>
        <v>1125000</v>
      </c>
      <c r="D8" s="200"/>
      <c r="E8" s="44"/>
      <c r="F8" s="37"/>
    </row>
    <row r="9" spans="1:6" s="42" customFormat="1" ht="25.9" customHeight="1">
      <c r="A9" s="37"/>
      <c r="B9" s="205"/>
      <c r="C9" s="195"/>
      <c r="D9" s="196"/>
      <c r="E9" s="45"/>
      <c r="F9" s="37"/>
    </row>
    <row r="10" spans="1:6" s="42" customFormat="1" ht="25.9" customHeight="1">
      <c r="A10" s="37"/>
      <c r="B10" s="45"/>
      <c r="C10" s="195"/>
      <c r="D10" s="196"/>
      <c r="E10" s="45"/>
      <c r="F10" s="37"/>
    </row>
    <row r="11" spans="1:6" s="42" customFormat="1" ht="25.9" customHeight="1">
      <c r="A11" s="37"/>
      <c r="B11" s="45" t="s">
        <v>68</v>
      </c>
      <c r="C11" s="195">
        <f>C14-C8</f>
        <v>2375000</v>
      </c>
      <c r="D11" s="196"/>
      <c r="E11" s="45"/>
      <c r="F11" s="37"/>
    </row>
    <row r="12" spans="1:6" s="42" customFormat="1" ht="25.9" customHeight="1">
      <c r="A12" s="37"/>
      <c r="B12" s="45"/>
      <c r="C12" s="195"/>
      <c r="D12" s="196"/>
      <c r="E12" s="45"/>
      <c r="F12" s="37"/>
    </row>
    <row r="13" spans="1:6" s="42" customFormat="1" ht="25.9" customHeight="1">
      <c r="A13" s="37"/>
      <c r="B13" s="45"/>
      <c r="C13" s="195"/>
      <c r="D13" s="196"/>
      <c r="E13" s="45"/>
      <c r="F13" s="37"/>
    </row>
    <row r="14" spans="1:6" s="42" customFormat="1" ht="25.9" customHeight="1">
      <c r="A14" s="37"/>
      <c r="B14" s="46" t="s">
        <v>69</v>
      </c>
      <c r="C14" s="197">
        <f>別記第３号様式の２!N14</f>
        <v>3500000</v>
      </c>
      <c r="D14" s="198"/>
      <c r="E14" s="46"/>
      <c r="F14" s="37"/>
    </row>
    <row r="15" spans="1:6" s="42" customFormat="1" ht="25.9" customHeight="1">
      <c r="A15" s="37"/>
      <c r="B15" s="37"/>
      <c r="C15" s="37"/>
      <c r="D15" s="37"/>
      <c r="E15" s="37"/>
      <c r="F15" s="37"/>
    </row>
    <row r="16" spans="1:6" s="42" customFormat="1" ht="25.9" customHeight="1">
      <c r="A16" s="37" t="s">
        <v>70</v>
      </c>
      <c r="B16" s="37"/>
      <c r="C16" s="37"/>
      <c r="D16" s="37"/>
      <c r="E16" s="37"/>
      <c r="F16" s="37"/>
    </row>
    <row r="17" spans="1:6" s="42" customFormat="1" ht="25.9" customHeight="1">
      <c r="A17" s="37"/>
      <c r="B17" s="43" t="s">
        <v>64</v>
      </c>
      <c r="C17" s="202" t="s">
        <v>65</v>
      </c>
      <c r="D17" s="203"/>
      <c r="E17" s="43" t="s">
        <v>66</v>
      </c>
      <c r="F17" s="37"/>
    </row>
    <row r="18" spans="1:6" s="42" customFormat="1" ht="25.9" customHeight="1">
      <c r="A18" s="37"/>
      <c r="B18" s="44" t="s">
        <v>71</v>
      </c>
      <c r="C18" s="199">
        <f>別記第３号様式の２!N14</f>
        <v>3500000</v>
      </c>
      <c r="D18" s="200"/>
      <c r="E18" s="44"/>
      <c r="F18" s="37"/>
    </row>
    <row r="19" spans="1:6" s="42" customFormat="1" ht="25.9" customHeight="1">
      <c r="A19" s="37"/>
      <c r="B19" s="45"/>
      <c r="C19" s="195"/>
      <c r="D19" s="196"/>
      <c r="E19" s="45"/>
      <c r="F19" s="37"/>
    </row>
    <row r="20" spans="1:6" s="42" customFormat="1" ht="25.9" customHeight="1">
      <c r="A20" s="37"/>
      <c r="B20" s="45"/>
      <c r="C20" s="195"/>
      <c r="D20" s="196"/>
      <c r="E20" s="45"/>
      <c r="F20" s="37"/>
    </row>
    <row r="21" spans="1:6" s="42" customFormat="1" ht="25.9" customHeight="1">
      <c r="A21" s="37"/>
      <c r="B21" s="45"/>
      <c r="C21" s="195"/>
      <c r="D21" s="196"/>
      <c r="E21" s="45"/>
      <c r="F21" s="37"/>
    </row>
    <row r="22" spans="1:6" s="42" customFormat="1" ht="25.9" customHeight="1">
      <c r="A22" s="37"/>
      <c r="B22" s="45"/>
      <c r="C22" s="195"/>
      <c r="D22" s="196"/>
      <c r="E22" s="45"/>
      <c r="F22" s="37"/>
    </row>
    <row r="23" spans="1:6" s="42" customFormat="1" ht="25.9" customHeight="1">
      <c r="A23" s="37"/>
      <c r="B23" s="45"/>
      <c r="C23" s="195"/>
      <c r="D23" s="196"/>
      <c r="E23" s="45"/>
      <c r="F23" s="37"/>
    </row>
    <row r="24" spans="1:6" s="42" customFormat="1" ht="25.9" customHeight="1">
      <c r="A24" s="37"/>
      <c r="B24" s="46" t="s">
        <v>69</v>
      </c>
      <c r="C24" s="197">
        <f>C18</f>
        <v>3500000</v>
      </c>
      <c r="D24" s="198"/>
      <c r="E24" s="46"/>
      <c r="F24" s="37"/>
    </row>
    <row r="25" spans="1:6" s="42" customFormat="1" ht="25.9" customHeight="1">
      <c r="A25" s="37"/>
      <c r="B25" s="37"/>
      <c r="C25" s="37"/>
      <c r="D25" s="37"/>
      <c r="E25" s="37"/>
      <c r="F25" s="37"/>
    </row>
    <row r="26" spans="1:6" s="42" customFormat="1" ht="25.9" customHeight="1">
      <c r="A26" s="37"/>
      <c r="B26" s="37" t="s">
        <v>72</v>
      </c>
      <c r="C26" s="37"/>
      <c r="D26" s="37"/>
      <c r="E26" s="37"/>
      <c r="F26" s="37"/>
    </row>
    <row r="27" spans="1:6" s="42" customFormat="1" ht="25.9" customHeight="1">
      <c r="A27" s="37"/>
      <c r="B27" s="93">
        <f>別記第３号様式!T1</f>
        <v>45019</v>
      </c>
      <c r="C27" s="37"/>
      <c r="D27" s="37"/>
      <c r="E27" s="37"/>
      <c r="F27" s="37"/>
    </row>
    <row r="28" spans="1:6" s="42" customFormat="1" ht="25.9" customHeight="1">
      <c r="A28" s="37"/>
      <c r="B28" s="47"/>
      <c r="C28" s="37"/>
      <c r="D28" s="37"/>
      <c r="E28" s="37"/>
      <c r="F28" s="37"/>
    </row>
    <row r="29" spans="1:6" s="42" customFormat="1" ht="25.9" customHeight="1">
      <c r="A29" s="37"/>
      <c r="B29" s="37"/>
      <c r="C29" s="37" t="s">
        <v>62</v>
      </c>
      <c r="D29" s="193" t="str">
        <f>IF(別記第３号様式!Q6="","",別記第３号様式!Q6)</f>
        <v>○○○法人　○○○○会</v>
      </c>
      <c r="E29" s="193"/>
      <c r="F29" s="193"/>
    </row>
    <row r="30" spans="1:6" s="42" customFormat="1" ht="25.9" customHeight="1">
      <c r="A30" s="37"/>
      <c r="B30" s="37"/>
      <c r="C30" s="48" t="s">
        <v>73</v>
      </c>
      <c r="D30" s="193" t="str">
        <f>IF(別記第３号様式!Q8="","",別記第３号様式!Q8)</f>
        <v>理事長　都庁　太郎</v>
      </c>
      <c r="E30" s="193"/>
      <c r="F30" s="193"/>
    </row>
    <row r="31" spans="1:6" s="41" customFormat="1" ht="25.9" customHeight="1">
      <c r="A31" s="40"/>
      <c r="B31" s="40"/>
      <c r="C31" s="40"/>
      <c r="D31" s="194"/>
      <c r="E31" s="194"/>
      <c r="F31" s="194"/>
    </row>
  </sheetData>
  <sheetProtection algorithmName="SHA-512" hashValue="vUje2TnQwU2TAel6BFwHf3IQZHtl7XY1U96HUAtmgrLacoPH/a+k20QWbFRBJyiRJMsketJFyheBkTBBx/JkOQ==" saltValue="ebyP2xutkgmBzk3hXObFHA==" spinCount="100000" sheet="1" objects="1" scenarios="1"/>
  <mergeCells count="21">
    <mergeCell ref="C18:D18"/>
    <mergeCell ref="A4:E4"/>
    <mergeCell ref="C7:D7"/>
    <mergeCell ref="B8:B9"/>
    <mergeCell ref="C8:D8"/>
    <mergeCell ref="C9:D9"/>
    <mergeCell ref="C10:D10"/>
    <mergeCell ref="C11:D11"/>
    <mergeCell ref="C12:D12"/>
    <mergeCell ref="C13:D13"/>
    <mergeCell ref="C14:D14"/>
    <mergeCell ref="C17:D17"/>
    <mergeCell ref="D29:F29"/>
    <mergeCell ref="D30:F30"/>
    <mergeCell ref="D31:F31"/>
    <mergeCell ref="C19:D19"/>
    <mergeCell ref="C20:D20"/>
    <mergeCell ref="C21:D21"/>
    <mergeCell ref="C22:D22"/>
    <mergeCell ref="C23:D23"/>
    <mergeCell ref="C24:D24"/>
  </mergeCells>
  <phoneticPr fontId="4"/>
  <printOptions horizontalCentered="1" verticalCentered="1"/>
  <pageMargins left="0.82677165354330717" right="0.78740157480314965" top="0.78740157480314965" bottom="0.74803149606299213" header="0.51181102362204722" footer="0.51181102362204722"/>
  <pageSetup paperSize="9" scale="9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別記第３号様式</vt:lpstr>
      <vt:lpstr>別記第３号様式の２</vt:lpstr>
      <vt:lpstr>別記第６号様式</vt:lpstr>
      <vt:lpstr>別記第３号様式!Print_Area</vt:lpstr>
      <vt:lpstr>別記第３号様式の２!Print_Area</vt:lpstr>
      <vt:lpstr>別記第６号様式!Print_Area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sinzai127</cp:lastModifiedBy>
  <cp:lastPrinted>2023-03-10T00:23:10Z</cp:lastPrinted>
  <dcterms:created xsi:type="dcterms:W3CDTF">2001-05-28T08:00:52Z</dcterms:created>
  <dcterms:modified xsi:type="dcterms:W3CDTF">2023-03-13T00:15:36Z</dcterms:modified>
</cp:coreProperties>
</file>