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2)外国人介護従事者受入れ環境整備等事業\04　令和4年度\08　介護福祉士候補者受入施設研修費補助金（EPA)\06　実績報告依頼\確定版\様式・記入例\区市町村立\01　様式\"/>
    </mc:Choice>
  </mc:AlternateContent>
  <xr:revisionPtr revIDLastSave="0" documentId="13_ncr:1_{81A15EFC-5FF4-41BF-9035-42B719FEEC40}" xr6:coauthVersionLast="47" xr6:coauthVersionMax="47" xr10:uidLastSave="{00000000-0000-0000-0000-000000000000}"/>
  <bookViews>
    <workbookView xWindow="-120" yWindow="-120" windowWidth="29040" windowHeight="15720" tabRatio="870" xr2:uid="{00000000-000D-0000-FFFF-FFFF00000000}"/>
  </bookViews>
  <sheets>
    <sheet name="3号様式１" sheetId="90" r:id="rId1"/>
    <sheet name="3号様式1-1" sheetId="91" r:id="rId2"/>
    <sheet name="3号様式1-２" sheetId="92" r:id="rId3"/>
    <sheet name="３号様式1-3 " sheetId="93" r:id="rId4"/>
    <sheet name="3号様式１-4" sheetId="94" r:id="rId5"/>
  </sheets>
  <definedNames>
    <definedName name="_xlnm.Print_Area" localSheetId="0">'3号様式１'!$A$1:$I$54</definedName>
    <definedName name="_xlnm.Print_Area" localSheetId="1">'3号様式1-1'!$A$1:$K$18</definedName>
    <definedName name="_xlnm.Print_Area" localSheetId="2">'3号様式1-２'!$A$1:$AO$39</definedName>
    <definedName name="_xlnm.Print_Area" localSheetId="3">'３号様式1-3 '!$A$1:$N$42</definedName>
    <definedName name="_xlnm.Print_Area" localSheetId="4">'3号様式１-4'!$A$1:$AD$24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91" l="1"/>
  <c r="T5" i="94"/>
  <c r="M1" i="93"/>
  <c r="AJ5" i="92"/>
  <c r="I6" i="91"/>
  <c r="I5" i="91"/>
  <c r="AD12" i="92" l="1"/>
  <c r="AD14" i="92"/>
  <c r="AD16" i="92"/>
  <c r="AD18" i="92"/>
  <c r="AD20" i="92"/>
  <c r="AD22" i="92"/>
  <c r="AD24" i="92"/>
  <c r="AD26" i="92"/>
  <c r="AD28" i="92"/>
  <c r="AD30" i="92"/>
  <c r="AD32" i="92"/>
  <c r="AD34" i="92"/>
  <c r="AD36" i="92"/>
  <c r="AD10" i="92"/>
  <c r="AD38" i="92" s="1"/>
  <c r="B12" i="91" s="1"/>
  <c r="H38" i="93"/>
  <c r="H37" i="93"/>
  <c r="H36" i="93"/>
  <c r="H35" i="93"/>
  <c r="H34" i="93"/>
  <c r="H33" i="93"/>
  <c r="H32" i="93"/>
  <c r="H31" i="93"/>
  <c r="H39" i="93" s="1"/>
  <c r="H28" i="93"/>
  <c r="H27" i="93"/>
  <c r="H26" i="93"/>
  <c r="H29" i="93" s="1"/>
  <c r="C14" i="91" s="1"/>
  <c r="H24" i="93"/>
  <c r="H23" i="93"/>
  <c r="H22" i="93"/>
  <c r="H25" i="93" s="1"/>
  <c r="C13" i="91" s="1"/>
  <c r="H21" i="93"/>
  <c r="H19" i="93"/>
  <c r="H18" i="93"/>
  <c r="H17" i="93"/>
  <c r="H16" i="93"/>
  <c r="H15" i="93"/>
  <c r="H14" i="93"/>
  <c r="H13" i="93"/>
  <c r="H12" i="93"/>
  <c r="H11" i="93"/>
  <c r="H10" i="93"/>
  <c r="H9" i="93"/>
  <c r="H8" i="93"/>
  <c r="H7" i="93"/>
  <c r="H20" i="93" s="1"/>
  <c r="AI38" i="92"/>
  <c r="B13" i="91"/>
  <c r="D13" i="91" s="1"/>
  <c r="B14" i="91"/>
  <c r="D14" i="91" l="1"/>
  <c r="H30" i="93"/>
  <c r="H40" i="93" s="1"/>
  <c r="F12" i="91" s="1"/>
  <c r="H12" i="91" s="1"/>
  <c r="C12" i="91"/>
  <c r="D12" i="91" s="1"/>
  <c r="E12" i="91" s="1"/>
  <c r="I12" i="91" s="1"/>
  <c r="C26" i="90" l="1"/>
</calcChain>
</file>

<file path=xl/sharedStrings.xml><?xml version="1.0" encoding="utf-8"?>
<sst xmlns="http://schemas.openxmlformats.org/spreadsheetml/2006/main" count="104" uniqueCount="98">
  <si>
    <t>単価</t>
    <rPh sb="0" eb="2">
      <t>タンカ</t>
    </rPh>
    <phoneticPr fontId="2"/>
  </si>
  <si>
    <t>単位：円</t>
    <rPh sb="0" eb="2">
      <t>タンイ</t>
    </rPh>
    <rPh sb="3" eb="4">
      <t>エン</t>
    </rPh>
    <phoneticPr fontId="2"/>
  </si>
  <si>
    <t>　東京都知事　殿</t>
    <rPh sb="1" eb="4">
      <t>トウキョウト</t>
    </rPh>
    <rPh sb="4" eb="6">
      <t>チジ</t>
    </rPh>
    <rPh sb="7" eb="8">
      <t>ドノ</t>
    </rPh>
    <phoneticPr fontId="2"/>
  </si>
  <si>
    <t>記</t>
    <rPh sb="0" eb="1">
      <t>キ</t>
    </rPh>
    <phoneticPr fontId="2"/>
  </si>
  <si>
    <t>円</t>
    <rPh sb="0" eb="1">
      <t>エン</t>
    </rPh>
    <phoneticPr fontId="2"/>
  </si>
  <si>
    <t>担当</t>
    <rPh sb="0" eb="2">
      <t>タントウ</t>
    </rPh>
    <phoneticPr fontId="2"/>
  </si>
  <si>
    <t>部署</t>
    <rPh sb="0" eb="2">
      <t>ブショ</t>
    </rPh>
    <phoneticPr fontId="2"/>
  </si>
  <si>
    <t>電話</t>
    <rPh sb="0" eb="2">
      <t>デンワ</t>
    </rPh>
    <phoneticPr fontId="2"/>
  </si>
  <si>
    <t>科目区分</t>
    <rPh sb="0" eb="2">
      <t>カモク</t>
    </rPh>
    <rPh sb="2" eb="4">
      <t>クブン</t>
    </rPh>
    <phoneticPr fontId="2"/>
  </si>
  <si>
    <t>補
助
対
象
外
経
費</t>
    <rPh sb="0" eb="1">
      <t>タスク</t>
    </rPh>
    <rPh sb="2" eb="3">
      <t>スケ</t>
    </rPh>
    <rPh sb="4" eb="5">
      <t>タイ</t>
    </rPh>
    <rPh sb="6" eb="7">
      <t>ゾウ</t>
    </rPh>
    <rPh sb="8" eb="9">
      <t>ソト</t>
    </rPh>
    <rPh sb="10" eb="11">
      <t>ヘ</t>
    </rPh>
    <rPh sb="12" eb="13">
      <t>ヒ</t>
    </rPh>
    <phoneticPr fontId="2"/>
  </si>
  <si>
    <t>法人名</t>
    <rPh sb="0" eb="2">
      <t>ホウジン</t>
    </rPh>
    <rPh sb="2" eb="3">
      <t>メイ</t>
    </rPh>
    <phoneticPr fontId="2"/>
  </si>
  <si>
    <t>３　添付書類</t>
    <rPh sb="2" eb="4">
      <t>テンプ</t>
    </rPh>
    <rPh sb="4" eb="6">
      <t>ショルイ</t>
    </rPh>
    <phoneticPr fontId="2"/>
  </si>
  <si>
    <t>　</t>
    <phoneticPr fontId="2"/>
  </si>
  <si>
    <t>施設名</t>
    <rPh sb="0" eb="2">
      <t>シセツ</t>
    </rPh>
    <rPh sb="2" eb="3">
      <t>メイ</t>
    </rPh>
    <phoneticPr fontId="2"/>
  </si>
  <si>
    <t>氏名</t>
    <rPh sb="0" eb="2">
      <t>シメイ</t>
    </rPh>
    <phoneticPr fontId="2"/>
  </si>
  <si>
    <t>都補助
基準額
（Ａ）</t>
    <phoneticPr fontId="2"/>
  </si>
  <si>
    <t>選定額
（Ｃ）
（ＡとＢとを比較
していずれか小
さい方の額）</t>
    <rPh sb="0" eb="2">
      <t>センテイ</t>
    </rPh>
    <rPh sb="2" eb="3">
      <t>ガク</t>
    </rPh>
    <rPh sb="14" eb="16">
      <t>ヒカク</t>
    </rPh>
    <rPh sb="23" eb="24">
      <t>チイ</t>
    </rPh>
    <rPh sb="27" eb="28">
      <t>ホウ</t>
    </rPh>
    <rPh sb="29" eb="30">
      <t>ガク</t>
    </rPh>
    <phoneticPr fontId="2"/>
  </si>
  <si>
    <t>総事業費
（Ｄ）</t>
    <rPh sb="0" eb="4">
      <t>ソウジギョウヒ</t>
    </rPh>
    <phoneticPr fontId="2"/>
  </si>
  <si>
    <t>寄附金その
他の収入額
（Ｅ）</t>
    <rPh sb="0" eb="3">
      <t>キフキン</t>
    </rPh>
    <rPh sb="6" eb="7">
      <t>タ</t>
    </rPh>
    <rPh sb="8" eb="10">
      <t>シュウニュウ</t>
    </rPh>
    <rPh sb="10" eb="11">
      <t>ガク</t>
    </rPh>
    <phoneticPr fontId="2"/>
  </si>
  <si>
    <t>用途</t>
    <rPh sb="0" eb="2">
      <t>ヨウト</t>
    </rPh>
    <phoneticPr fontId="2"/>
  </si>
  <si>
    <t>回数（数量）</t>
    <rPh sb="0" eb="2">
      <t>カイスウ</t>
    </rPh>
    <rPh sb="3" eb="5">
      <t>スウリョウ</t>
    </rPh>
    <phoneticPr fontId="2"/>
  </si>
  <si>
    <t>小計</t>
    <rPh sb="0" eb="2">
      <t>ショウケイ</t>
    </rPh>
    <phoneticPr fontId="2"/>
  </si>
  <si>
    <t>分　　　　野</t>
    <rPh sb="0" eb="1">
      <t>ブン</t>
    </rPh>
    <rPh sb="5" eb="6">
      <t>ノ</t>
    </rPh>
    <phoneticPr fontId="2"/>
  </si>
  <si>
    <t>特記事項</t>
    <rPh sb="0" eb="2">
      <t>トッキ</t>
    </rPh>
    <rPh sb="2" eb="4">
      <t>ジコウ</t>
    </rPh>
    <phoneticPr fontId="2"/>
  </si>
  <si>
    <t>日本語学習関係</t>
    <rPh sb="0" eb="3">
      <t>ニホンゴ</t>
    </rPh>
    <rPh sb="3" eb="5">
      <t>ガクシュウ</t>
    </rPh>
    <rPh sb="5" eb="7">
      <t>カンケイ</t>
    </rPh>
    <phoneticPr fontId="2"/>
  </si>
  <si>
    <t>その他</t>
    <rPh sb="2" eb="3">
      <t>タ</t>
    </rPh>
    <phoneticPr fontId="2"/>
  </si>
  <si>
    <t>　　　　　　　　　　　　　　　　　　　　　　　　　　</t>
    <phoneticPr fontId="2"/>
  </si>
  <si>
    <t>候補者国籍</t>
    <rPh sb="0" eb="3">
      <t>コウホシャ</t>
    </rPh>
    <rPh sb="3" eb="5">
      <t>コクセキ</t>
    </rPh>
    <phoneticPr fontId="2"/>
  </si>
  <si>
    <t>候補者氏名</t>
    <phoneticPr fontId="2"/>
  </si>
  <si>
    <t>合計</t>
    <rPh sb="0" eb="2">
      <t>ゴウケイ</t>
    </rPh>
    <phoneticPr fontId="2"/>
  </si>
  <si>
    <t>申請年度
の受入施設
での就労月数</t>
    <rPh sb="0" eb="2">
      <t>シンセイ</t>
    </rPh>
    <rPh sb="2" eb="4">
      <t>ネンド</t>
    </rPh>
    <rPh sb="6" eb="8">
      <t>ウケイレ</t>
    </rPh>
    <rPh sb="8" eb="10">
      <t>シセツ</t>
    </rPh>
    <rPh sb="13" eb="15">
      <t>シュウロウ</t>
    </rPh>
    <rPh sb="15" eb="17">
      <t>ツキスウ</t>
    </rPh>
    <phoneticPr fontId="2"/>
  </si>
  <si>
    <t xml:space="preserve">
都補助基準額①
（円）
候補者につき、235千円に就労月数を乗じ、12で除した額（千円未満切捨て）</t>
    <rPh sb="1" eb="2">
      <t>ト</t>
    </rPh>
    <rPh sb="2" eb="4">
      <t>ホジョ</t>
    </rPh>
    <rPh sb="4" eb="6">
      <t>キジュン</t>
    </rPh>
    <rPh sb="6" eb="7">
      <t>ガク</t>
    </rPh>
    <rPh sb="10" eb="11">
      <t>エン</t>
    </rPh>
    <rPh sb="14" eb="16">
      <t>コウホ</t>
    </rPh>
    <rPh sb="16" eb="17">
      <t>シャ</t>
    </rPh>
    <rPh sb="24" eb="25">
      <t>ゼン</t>
    </rPh>
    <rPh sb="25" eb="26">
      <t>エン</t>
    </rPh>
    <rPh sb="27" eb="29">
      <t>シュウロウ</t>
    </rPh>
    <rPh sb="29" eb="30">
      <t>ゲツ</t>
    </rPh>
    <rPh sb="30" eb="31">
      <t>スウ</t>
    </rPh>
    <rPh sb="32" eb="33">
      <t>ジョウ</t>
    </rPh>
    <rPh sb="38" eb="39">
      <t>ジョ</t>
    </rPh>
    <rPh sb="41" eb="42">
      <t>ガク</t>
    </rPh>
    <rPh sb="43" eb="45">
      <t>センエン</t>
    </rPh>
    <rPh sb="45" eb="47">
      <t>ミマン</t>
    </rPh>
    <rPh sb="47" eb="48">
      <t>キ</t>
    </rPh>
    <rPh sb="48" eb="49">
      <t>ス</t>
    </rPh>
    <phoneticPr fontId="2"/>
  </si>
  <si>
    <t>都補助基準額②
（円）　
候補者につき、95千円
※滞在中１回のみ交付可。
※今年度申請をする場合のみ、記入してください。</t>
    <rPh sb="0" eb="1">
      <t>ト</t>
    </rPh>
    <rPh sb="1" eb="3">
      <t>ホジョ</t>
    </rPh>
    <rPh sb="3" eb="5">
      <t>キジュン</t>
    </rPh>
    <rPh sb="5" eb="6">
      <t>ガク</t>
    </rPh>
    <rPh sb="9" eb="10">
      <t>エン</t>
    </rPh>
    <rPh sb="14" eb="16">
      <t>コウホ</t>
    </rPh>
    <rPh sb="16" eb="17">
      <t>シャ</t>
    </rPh>
    <rPh sb="23" eb="24">
      <t>ゼン</t>
    </rPh>
    <rPh sb="24" eb="25">
      <t>エン</t>
    </rPh>
    <rPh sb="27" eb="30">
      <t>タイザイチュウ</t>
    </rPh>
    <rPh sb="31" eb="32">
      <t>カイ</t>
    </rPh>
    <rPh sb="34" eb="36">
      <t>コウフ</t>
    </rPh>
    <rPh sb="36" eb="37">
      <t>カ</t>
    </rPh>
    <rPh sb="40" eb="43">
      <t>コンネンド</t>
    </rPh>
    <rPh sb="43" eb="45">
      <t>シンセイ</t>
    </rPh>
    <rPh sb="48" eb="50">
      <t>バアイ</t>
    </rPh>
    <rPh sb="53" eb="55">
      <t>キニュウ</t>
    </rPh>
    <phoneticPr fontId="2"/>
  </si>
  <si>
    <t>（２）喀痰吸引等研修経費</t>
    <rPh sb="3" eb="5">
      <t>カクタン</t>
    </rPh>
    <rPh sb="5" eb="7">
      <t>キュウイン</t>
    </rPh>
    <rPh sb="7" eb="8">
      <t>トウ</t>
    </rPh>
    <rPh sb="8" eb="10">
      <t>ケンシュウ</t>
    </rPh>
    <rPh sb="10" eb="12">
      <t>ケイヒ</t>
    </rPh>
    <phoneticPr fontId="2"/>
  </si>
  <si>
    <t>（３）研修担当者の活動経費</t>
    <rPh sb="3" eb="5">
      <t>ケンシュウ</t>
    </rPh>
    <rPh sb="5" eb="8">
      <t>タントウシャ</t>
    </rPh>
    <rPh sb="9" eb="11">
      <t>カツドウ</t>
    </rPh>
    <rPh sb="11" eb="13">
      <t>ケイヒ</t>
    </rPh>
    <phoneticPr fontId="2"/>
  </si>
  <si>
    <t>選定額合計
（Ｃ’＝Ｃの合計）</t>
    <rPh sb="0" eb="2">
      <t>センテイ</t>
    </rPh>
    <rPh sb="2" eb="3">
      <t>ガク</t>
    </rPh>
    <rPh sb="3" eb="5">
      <t>ゴウケイ</t>
    </rPh>
    <rPh sb="12" eb="14">
      <t>ゴウケイ</t>
    </rPh>
    <phoneticPr fontId="2"/>
  </si>
  <si>
    <t>（１）日本語学習、介護分野の専門知識の学習及び学習環境の整備</t>
    <rPh sb="3" eb="6">
      <t>ニホンゴ</t>
    </rPh>
    <rPh sb="6" eb="8">
      <t>ガクシュウ</t>
    </rPh>
    <rPh sb="9" eb="11">
      <t>カイゴ</t>
    </rPh>
    <rPh sb="11" eb="13">
      <t>ブンヤ</t>
    </rPh>
    <rPh sb="14" eb="16">
      <t>センモン</t>
    </rPh>
    <rPh sb="16" eb="18">
      <t>チシキ</t>
    </rPh>
    <rPh sb="19" eb="21">
      <t>ガクシュウ</t>
    </rPh>
    <rPh sb="21" eb="22">
      <t>オヨ</t>
    </rPh>
    <rPh sb="23" eb="25">
      <t>ガクシュウ</t>
    </rPh>
    <rPh sb="25" eb="27">
      <t>カンキョウ</t>
    </rPh>
    <rPh sb="28" eb="30">
      <t>セイビ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</si>
  <si>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</si>
  <si>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（１）日本語学習、介護分野の専門知識の学習及び学習環境の整備</t>
    <phoneticPr fontId="2"/>
  </si>
  <si>
    <t>事業内容</t>
    <rPh sb="0" eb="2">
      <t>ジギョウ</t>
    </rPh>
    <rPh sb="2" eb="4">
      <t>ナイヨウ</t>
    </rPh>
    <phoneticPr fontId="2"/>
  </si>
  <si>
    <t>（２）喀痰吸引等研修受講に対する支援</t>
    <rPh sb="3" eb="5">
      <t>カクタン</t>
    </rPh>
    <rPh sb="5" eb="7">
      <t>キュウイン</t>
    </rPh>
    <rPh sb="7" eb="8">
      <t>トウ</t>
    </rPh>
    <rPh sb="8" eb="10">
      <t>ケンシュウ</t>
    </rPh>
    <rPh sb="10" eb="12">
      <t>ジュコウ</t>
    </rPh>
    <rPh sb="13" eb="14">
      <t>タイ</t>
    </rPh>
    <rPh sb="16" eb="18">
      <t>シエン</t>
    </rPh>
    <phoneticPr fontId="2"/>
  </si>
  <si>
    <t>（３）研修担当者の活動に対する支援</t>
    <rPh sb="12" eb="13">
      <t>タイ</t>
    </rPh>
    <rPh sb="15" eb="17">
      <t>シエン</t>
    </rPh>
    <phoneticPr fontId="2"/>
  </si>
  <si>
    <t>※科目区分の欄には、報償費、需用費などの科目を記すこと。</t>
    <rPh sb="1" eb="3">
      <t>カモク</t>
    </rPh>
    <rPh sb="3" eb="5">
      <t>クブン</t>
    </rPh>
    <rPh sb="6" eb="7">
      <t>ラン</t>
    </rPh>
    <rPh sb="10" eb="12">
      <t>ホウショウ</t>
    </rPh>
    <rPh sb="12" eb="13">
      <t>ヒ</t>
    </rPh>
    <rPh sb="14" eb="17">
      <t>ジュヨウヒ</t>
    </rPh>
    <rPh sb="20" eb="22">
      <t>カモク</t>
    </rPh>
    <rPh sb="23" eb="24">
      <t>シル</t>
    </rPh>
    <phoneticPr fontId="2"/>
  </si>
  <si>
    <t>法人住所</t>
    <rPh sb="0" eb="2">
      <t>ホウジン</t>
    </rPh>
    <rPh sb="2" eb="4">
      <t>ジュウショ</t>
    </rPh>
    <phoneticPr fontId="2"/>
  </si>
  <si>
    <t xml:space="preserve">
都補助基準額③
（円）
１施設につき、80千円
</t>
    <rPh sb="1" eb="2">
      <t>ト</t>
    </rPh>
    <rPh sb="2" eb="4">
      <t>ホジョ</t>
    </rPh>
    <rPh sb="4" eb="6">
      <t>キジュン</t>
    </rPh>
    <rPh sb="6" eb="7">
      <t>ガク</t>
    </rPh>
    <rPh sb="10" eb="11">
      <t>エン</t>
    </rPh>
    <rPh sb="15" eb="17">
      <t>シセツ</t>
    </rPh>
    <rPh sb="23" eb="25">
      <t>センエン</t>
    </rPh>
    <phoneticPr fontId="2"/>
  </si>
  <si>
    <t>対象者氏名</t>
    <rPh sb="0" eb="3">
      <t>タイショウシャ</t>
    </rPh>
    <rPh sb="3" eb="5">
      <t>シメイ</t>
    </rPh>
    <phoneticPr fontId="2"/>
  </si>
  <si>
    <t>入国年度</t>
    <rPh sb="0" eb="2">
      <t>ニュウコク</t>
    </rPh>
    <rPh sb="2" eb="4">
      <t>ネンド</t>
    </rPh>
    <phoneticPr fontId="2"/>
  </si>
  <si>
    <t>令和　年　月　日</t>
    <phoneticPr fontId="2"/>
  </si>
  <si>
    <t>法人名　　</t>
    <phoneticPr fontId="2"/>
  </si>
  <si>
    <t>施設名　　</t>
    <phoneticPr fontId="2"/>
  </si>
  <si>
    <r>
      <t>国家試験関係　　　　　　（</t>
    </r>
    <r>
      <rPr>
        <sz val="9"/>
        <rFont val="ＭＳ Ｐ明朝"/>
        <family val="1"/>
        <charset val="128"/>
      </rPr>
      <t>介護分野の専門知識学習</t>
    </r>
    <r>
      <rPr>
        <sz val="11"/>
        <rFont val="ＭＳ Ｐ明朝"/>
        <family val="1"/>
        <charset val="128"/>
      </rPr>
      <t>）</t>
    </r>
    <rPh sb="0" eb="2">
      <t>コッカ</t>
    </rPh>
    <rPh sb="2" eb="4">
      <t>シケン</t>
    </rPh>
    <rPh sb="4" eb="6">
      <t>カンケイ</t>
    </rPh>
    <rPh sb="13" eb="15">
      <t>カイゴ</t>
    </rPh>
    <rPh sb="15" eb="17">
      <t>ブンヤ</t>
    </rPh>
    <rPh sb="18" eb="20">
      <t>センモン</t>
    </rPh>
    <rPh sb="20" eb="22">
      <t>チシキ</t>
    </rPh>
    <rPh sb="22" eb="24">
      <t>ガクシュウ</t>
    </rPh>
    <phoneticPr fontId="2"/>
  </si>
  <si>
    <t>人</t>
    <rPh sb="0" eb="1">
      <t>ニン</t>
    </rPh>
    <phoneticPr fontId="2"/>
  </si>
  <si>
    <t>第3号様式１</t>
    <phoneticPr fontId="2"/>
  </si>
  <si>
    <t>１　精算額</t>
    <rPh sb="2" eb="4">
      <t>セイサン</t>
    </rPh>
    <rPh sb="4" eb="5">
      <t>ガク</t>
    </rPh>
    <phoneticPr fontId="2"/>
  </si>
  <si>
    <t>２　報告書類</t>
    <rPh sb="2" eb="4">
      <t>ホウコク</t>
    </rPh>
    <rPh sb="4" eb="6">
      <t>ショルイ</t>
    </rPh>
    <phoneticPr fontId="2"/>
  </si>
  <si>
    <t>　　　（第３号様式１の１）</t>
    <phoneticPr fontId="2"/>
  </si>
  <si>
    <t>（２）　外国人介護福祉士候補者受入調書（実績報告用）（第３号様式１の２）</t>
    <rPh sb="4" eb="6">
      <t>ガイコク</t>
    </rPh>
    <rPh sb="6" eb="7">
      <t>ジン</t>
    </rPh>
    <rPh sb="7" eb="9">
      <t>カイゴ</t>
    </rPh>
    <rPh sb="9" eb="11">
      <t>フクシ</t>
    </rPh>
    <rPh sb="11" eb="12">
      <t>シ</t>
    </rPh>
    <rPh sb="12" eb="15">
      <t>コウホシャ</t>
    </rPh>
    <rPh sb="15" eb="16">
      <t>ウ</t>
    </rPh>
    <rPh sb="16" eb="17">
      <t>イ</t>
    </rPh>
    <rPh sb="17" eb="19">
      <t>チョウショ</t>
    </rPh>
    <rPh sb="20" eb="22">
      <t>ジッセキ</t>
    </rPh>
    <rPh sb="22" eb="24">
      <t>ホウコク</t>
    </rPh>
    <rPh sb="24" eb="25">
      <t>ヨウ</t>
    </rPh>
    <rPh sb="27" eb="28">
      <t>ダイ</t>
    </rPh>
    <rPh sb="29" eb="30">
      <t>ゴウ</t>
    </rPh>
    <rPh sb="30" eb="32">
      <t>ヨウシキ</t>
    </rPh>
    <phoneticPr fontId="2"/>
  </si>
  <si>
    <t>（３）　精算内訳書（第３号様式１の３）</t>
    <rPh sb="4" eb="6">
      <t>セイサン</t>
    </rPh>
    <rPh sb="6" eb="8">
      <t>ウチワケ</t>
    </rPh>
    <rPh sb="8" eb="9">
      <t>カ</t>
    </rPh>
    <rPh sb="10" eb="11">
      <t>ダイ</t>
    </rPh>
    <rPh sb="12" eb="13">
      <t>ゴウ</t>
    </rPh>
    <rPh sb="13" eb="15">
      <t>ヨウシキ</t>
    </rPh>
    <phoneticPr fontId="2"/>
  </si>
  <si>
    <t>（１）　当該事業に関する歳入歳出決算書抄本</t>
    <rPh sb="4" eb="6">
      <t>トウガイ</t>
    </rPh>
    <rPh sb="6" eb="8">
      <t>ジギョウ</t>
    </rPh>
    <rPh sb="9" eb="10">
      <t>カン</t>
    </rPh>
    <rPh sb="12" eb="14">
      <t>サイニュウ</t>
    </rPh>
    <rPh sb="14" eb="16">
      <t>サイシュツ</t>
    </rPh>
    <rPh sb="16" eb="18">
      <t>ケッサン</t>
    </rPh>
    <rPh sb="18" eb="19">
      <t>カ</t>
    </rPh>
    <rPh sb="19" eb="21">
      <t>ショウホン</t>
    </rPh>
    <phoneticPr fontId="2"/>
  </si>
  <si>
    <t>（３）　その他参考となる資料</t>
    <rPh sb="6" eb="7">
      <t>タ</t>
    </rPh>
    <rPh sb="7" eb="9">
      <t>サンコウ</t>
    </rPh>
    <rPh sb="12" eb="14">
      <t>シリョウ</t>
    </rPh>
    <phoneticPr fontId="2"/>
  </si>
  <si>
    <t>第３号様式１の１</t>
    <rPh sb="0" eb="1">
      <t>ダイ</t>
    </rPh>
    <rPh sb="2" eb="3">
      <t>ゴウ</t>
    </rPh>
    <rPh sb="3" eb="5">
      <t>ヨウシキ</t>
    </rPh>
    <phoneticPr fontId="2"/>
  </si>
  <si>
    <t>対象経費
の実支出額
（Ｂ）</t>
    <rPh sb="0" eb="2">
      <t>タイショウ</t>
    </rPh>
    <rPh sb="2" eb="4">
      <t>ケイヒ</t>
    </rPh>
    <rPh sb="6" eb="7">
      <t>ジツ</t>
    </rPh>
    <rPh sb="7" eb="9">
      <t>シシュツ</t>
    </rPh>
    <rPh sb="9" eb="10">
      <t>ガク</t>
    </rPh>
    <phoneticPr fontId="2"/>
  </si>
  <si>
    <t>差引後総事業費
（Ｆ）＝（Ｄ－Ｅ）</t>
    <phoneticPr fontId="2"/>
  </si>
  <si>
    <t>都補助金精算額
（Ｇ）
（Ｃ’とＦとを比較
していずれか小
さい方の額）
（千円未満
切捨て）</t>
    <rPh sb="4" eb="6">
      <t>セイサン</t>
    </rPh>
    <phoneticPr fontId="2"/>
  </si>
  <si>
    <t>既交付額
（Ｈ）</t>
    <rPh sb="0" eb="1">
      <t>スデ</t>
    </rPh>
    <rPh sb="1" eb="3">
      <t>コウフ</t>
    </rPh>
    <rPh sb="4" eb="5">
      <t>テイガク</t>
    </rPh>
    <phoneticPr fontId="2"/>
  </si>
  <si>
    <t>差引過不足額
（Ｉ）＝（Ｈ－Ｇ）</t>
    <rPh sb="0" eb="2">
      <t>サシヒキ</t>
    </rPh>
    <rPh sb="2" eb="5">
      <t>カブソク</t>
    </rPh>
    <rPh sb="5" eb="6">
      <t>ガク</t>
    </rPh>
    <phoneticPr fontId="2"/>
  </si>
  <si>
    <t>（注）１　Ａ欄の詳細な内訳を、「外国人介護福祉士候補者受入調書（実績報告用）」（第３号様式１の２）に記入すること。</t>
    <phoneticPr fontId="2"/>
  </si>
  <si>
    <t>第３号様式１の２</t>
    <rPh sb="0" eb="1">
      <t>ダイ</t>
    </rPh>
    <rPh sb="2" eb="3">
      <t>ゴウ</t>
    </rPh>
    <rPh sb="3" eb="5">
      <t>ヨウシキ</t>
    </rPh>
    <phoneticPr fontId="2"/>
  </si>
  <si>
    <t>外国人介護福祉士候補者受入調書（実績報告用）</t>
    <rPh sb="0" eb="2">
      <t>ガイコク</t>
    </rPh>
    <rPh sb="2" eb="3">
      <t>ジン</t>
    </rPh>
    <rPh sb="3" eb="5">
      <t>カイゴ</t>
    </rPh>
    <rPh sb="5" eb="8">
      <t>フクシシ</t>
    </rPh>
    <rPh sb="8" eb="11">
      <t>コウホシャ</t>
    </rPh>
    <rPh sb="11" eb="13">
      <t>ウケイレ</t>
    </rPh>
    <rPh sb="13" eb="15">
      <t>チョウショ</t>
    </rPh>
    <rPh sb="16" eb="18">
      <t>ジッセキ</t>
    </rPh>
    <rPh sb="18" eb="20">
      <t>ホウコク</t>
    </rPh>
    <rPh sb="20" eb="21">
      <t>ヨウ</t>
    </rPh>
    <phoneticPr fontId="2"/>
  </si>
  <si>
    <t>第３号様式１の３</t>
    <rPh sb="0" eb="1">
      <t>ダイ</t>
    </rPh>
    <rPh sb="2" eb="3">
      <t>ゴウ</t>
    </rPh>
    <rPh sb="3" eb="5">
      <t>ヨウシキ</t>
    </rPh>
    <phoneticPr fontId="2"/>
  </si>
  <si>
    <t>精算内訳書</t>
    <rPh sb="0" eb="2">
      <t>セイサン</t>
    </rPh>
    <rPh sb="2" eb="4">
      <t>ウチワケ</t>
    </rPh>
    <rPh sb="4" eb="5">
      <t>ショ</t>
    </rPh>
    <phoneticPr fontId="2"/>
  </si>
  <si>
    <t>領収書項番</t>
    <rPh sb="0" eb="3">
      <t>リョウシュウショ</t>
    </rPh>
    <rPh sb="3" eb="5">
      <t>コウバン</t>
    </rPh>
    <phoneticPr fontId="2"/>
  </si>
  <si>
    <t>写真項番</t>
    <rPh sb="0" eb="2">
      <t>シャシン</t>
    </rPh>
    <rPh sb="2" eb="4">
      <t>コウバン</t>
    </rPh>
    <phoneticPr fontId="2"/>
  </si>
  <si>
    <t>小計（対象経費の実支出額）</t>
    <rPh sb="0" eb="2">
      <t>ショウケイ</t>
    </rPh>
    <phoneticPr fontId="2"/>
  </si>
  <si>
    <t>　合計（総事業費）</t>
    <rPh sb="1" eb="2">
      <t>ゴウ</t>
    </rPh>
    <rPh sb="2" eb="3">
      <t>ケイ</t>
    </rPh>
    <phoneticPr fontId="2"/>
  </si>
  <si>
    <t>※領収書の写し等、補助対象経費の内容について具体的に分かるものを添付すること。</t>
    <rPh sb="1" eb="4">
      <t>リョウシュウショ</t>
    </rPh>
    <rPh sb="5" eb="6">
      <t>ウツ</t>
    </rPh>
    <rPh sb="7" eb="8">
      <t>トウ</t>
    </rPh>
    <rPh sb="9" eb="11">
      <t>ホジョ</t>
    </rPh>
    <rPh sb="11" eb="13">
      <t>タイショウ</t>
    </rPh>
    <rPh sb="13" eb="15">
      <t>ケイヒ</t>
    </rPh>
    <rPh sb="16" eb="18">
      <t>ナイヨウ</t>
    </rPh>
    <rPh sb="22" eb="25">
      <t>グタイテキ</t>
    </rPh>
    <rPh sb="26" eb="27">
      <t>ブン</t>
    </rPh>
    <rPh sb="32" eb="34">
      <t>テンプ</t>
    </rPh>
    <phoneticPr fontId="2"/>
  </si>
  <si>
    <t>第３号様式１の４</t>
    <rPh sb="0" eb="1">
      <t>ダイ</t>
    </rPh>
    <rPh sb="2" eb="3">
      <t>ゴウ</t>
    </rPh>
    <rPh sb="3" eb="5">
      <t>ヨウシキ</t>
    </rPh>
    <phoneticPr fontId="2"/>
  </si>
  <si>
    <r>
      <t>２　実施した研修について　　</t>
    </r>
    <r>
      <rPr>
        <sz val="10"/>
        <rFont val="ＭＳ Ｐ明朝"/>
        <family val="1"/>
        <charset val="128"/>
      </rPr>
      <t>※研修の時間割や配布資料等、研修内容について具体的に分かるものを添付すること。</t>
    </r>
    <phoneticPr fontId="2"/>
  </si>
  <si>
    <t>研修（実施）内容</t>
    <rPh sb="0" eb="2">
      <t>ケンシュウ</t>
    </rPh>
    <rPh sb="3" eb="5">
      <t>ジッシ</t>
    </rPh>
    <rPh sb="6" eb="8">
      <t>ナイヨウ</t>
    </rPh>
    <phoneticPr fontId="2"/>
  </si>
  <si>
    <t>金額</t>
    <rPh sb="0" eb="2">
      <t>キンガク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</si>
  <si>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</si>
  <si>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喀痰吸引等研修の受講に要する経費の既交付年度</t>
    <rPh sb="0" eb="2">
      <t>カクタン</t>
    </rPh>
    <rPh sb="2" eb="4">
      <t>キュウイン</t>
    </rPh>
    <rPh sb="4" eb="5">
      <t>トウ</t>
    </rPh>
    <rPh sb="5" eb="7">
      <t>ケンシュウ</t>
    </rPh>
    <rPh sb="8" eb="10">
      <t>ジュコウ</t>
    </rPh>
    <rPh sb="11" eb="12">
      <t>ヨウ</t>
    </rPh>
    <rPh sb="14" eb="16">
      <t>ケイヒ</t>
    </rPh>
    <rPh sb="17" eb="18">
      <t>キ</t>
    </rPh>
    <rPh sb="18" eb="20">
      <t>コウフ</t>
    </rPh>
    <rPh sb="20" eb="22">
      <t>ネンド</t>
    </rPh>
    <phoneticPr fontId="2"/>
  </si>
  <si>
    <t xml:space="preserve">       ２　Ｂ欄及びＤ欄の詳細な内訳を、「精算内訳書」（第３号様式１の３）に記入すること。</t>
    <phoneticPr fontId="2"/>
  </si>
  <si>
    <t>備考</t>
    <rPh sb="0" eb="2">
      <t>ビコウ</t>
    </rPh>
    <phoneticPr fontId="2"/>
  </si>
  <si>
    <t>ポイント付与</t>
    <rPh sb="4" eb="6">
      <t>フヨ</t>
    </rPh>
    <phoneticPr fontId="2"/>
  </si>
  <si>
    <t>（２）　領収書、見積書の写し等の補助対象経費を積算した根拠資料</t>
    <rPh sb="4" eb="7">
      <t>リョウシュウショ</t>
    </rPh>
    <rPh sb="8" eb="11">
      <t>ミツモリショ</t>
    </rPh>
    <rPh sb="12" eb="13">
      <t>ウツ</t>
    </rPh>
    <rPh sb="14" eb="15">
      <t>ナド</t>
    </rPh>
    <rPh sb="16" eb="18">
      <t>ホジョ</t>
    </rPh>
    <rPh sb="18" eb="20">
      <t>タイショウ</t>
    </rPh>
    <rPh sb="20" eb="22">
      <t>ケイヒ</t>
    </rPh>
    <rPh sb="23" eb="25">
      <t>セキサン</t>
    </rPh>
    <rPh sb="27" eb="29">
      <t>コンキョ</t>
    </rPh>
    <rPh sb="29" eb="31">
      <t>シリョウ</t>
    </rPh>
    <phoneticPr fontId="2"/>
  </si>
  <si>
    <t>　　　 金額換算可能な各種ポイントが付与・利用された場合の当該ポイント相当額の確認できる根拠資料</t>
    <phoneticPr fontId="2"/>
  </si>
  <si>
    <t>学習環境の整備及び
研修担当者の活動内容</t>
    <rPh sb="18" eb="20">
      <t>ナイヨウ</t>
    </rPh>
    <phoneticPr fontId="2"/>
  </si>
  <si>
    <t>　　　３　Ｅ欄には、使途を当該事業に限定した寄附金等があれば、記入すること。また、対象経費の支払時に、金額換算可能な各種ポイントが付与された場合には、当該ポイント相当額を記入すること。</t>
    <phoneticPr fontId="2"/>
  </si>
  <si>
    <t>令和４年度　外国人介護福祉士候補者受入施設研修費補助金実績報告書　</t>
    <rPh sb="0" eb="2">
      <t>レイワ</t>
    </rPh>
    <rPh sb="3" eb="5">
      <t>ネンド</t>
    </rPh>
    <rPh sb="6" eb="8">
      <t>ガイコク</t>
    </rPh>
    <rPh sb="8" eb="9">
      <t>ジン</t>
    </rPh>
    <rPh sb="9" eb="11">
      <t>カイゴ</t>
    </rPh>
    <rPh sb="11" eb="13">
      <t>フクシ</t>
    </rPh>
    <rPh sb="13" eb="14">
      <t>シ</t>
    </rPh>
    <rPh sb="14" eb="17">
      <t>コウホシャ</t>
    </rPh>
    <rPh sb="17" eb="19">
      <t>ウケイ</t>
    </rPh>
    <rPh sb="19" eb="21">
      <t>シセツ</t>
    </rPh>
    <rPh sb="21" eb="24">
      <t>ケンシュウヒ</t>
    </rPh>
    <rPh sb="24" eb="27">
      <t>ホジョキン</t>
    </rPh>
    <rPh sb="27" eb="31">
      <t>ジッセキホウコク</t>
    </rPh>
    <rPh sb="31" eb="32">
      <t>ショ</t>
    </rPh>
    <phoneticPr fontId="2"/>
  </si>
  <si>
    <t>（１）　令和４年度外国人介護福祉士候補者受入施設研修費補助金精算書</t>
    <rPh sb="4" eb="6">
      <t>レイワ</t>
    </rPh>
    <rPh sb="7" eb="9">
      <t>ネンド</t>
    </rPh>
    <rPh sb="9" eb="11">
      <t>ガイコク</t>
    </rPh>
    <rPh sb="11" eb="12">
      <t>ジン</t>
    </rPh>
    <rPh sb="12" eb="14">
      <t>カイゴ</t>
    </rPh>
    <rPh sb="14" eb="16">
      <t>フクシ</t>
    </rPh>
    <rPh sb="16" eb="17">
      <t>シ</t>
    </rPh>
    <rPh sb="17" eb="20">
      <t>コウホシャ</t>
    </rPh>
    <rPh sb="20" eb="22">
      <t>ウケイレ</t>
    </rPh>
    <rPh sb="22" eb="24">
      <t>シセツ</t>
    </rPh>
    <rPh sb="24" eb="27">
      <t>ケンシュウヒ</t>
    </rPh>
    <rPh sb="27" eb="30">
      <t>ホジョキン</t>
    </rPh>
    <rPh sb="30" eb="33">
      <t>セイサンショ</t>
    </rPh>
    <phoneticPr fontId="2"/>
  </si>
  <si>
    <t>（４）　令和４年度外国人介護福祉士候補者受入施設研修実績報告書（第３号様式１の４）</t>
    <rPh sb="4" eb="6">
      <t>レイワ</t>
    </rPh>
    <rPh sb="7" eb="9">
      <t>ネンド</t>
    </rPh>
    <rPh sb="9" eb="11">
      <t>ガイコク</t>
    </rPh>
    <rPh sb="11" eb="12">
      <t>ジン</t>
    </rPh>
    <rPh sb="12" eb="14">
      <t>カイゴ</t>
    </rPh>
    <rPh sb="14" eb="16">
      <t>フクシ</t>
    </rPh>
    <rPh sb="16" eb="17">
      <t>シ</t>
    </rPh>
    <rPh sb="17" eb="20">
      <t>コウホシャ</t>
    </rPh>
    <rPh sb="20" eb="22">
      <t>ウケイレ</t>
    </rPh>
    <rPh sb="22" eb="24">
      <t>シセツ</t>
    </rPh>
    <rPh sb="24" eb="26">
      <t>ケンシュウ</t>
    </rPh>
    <rPh sb="26" eb="28">
      <t>ジッセキ</t>
    </rPh>
    <rPh sb="28" eb="30">
      <t>ホウコク</t>
    </rPh>
    <rPh sb="30" eb="31">
      <t>ショ</t>
    </rPh>
    <rPh sb="32" eb="33">
      <t>ダイ</t>
    </rPh>
    <rPh sb="34" eb="35">
      <t>ゴウ</t>
    </rPh>
    <rPh sb="35" eb="37">
      <t>ヨウシキ</t>
    </rPh>
    <phoneticPr fontId="2"/>
  </si>
  <si>
    <t>令和４年度　外国人介護福祉士候補者受入施設研修費補助金精算書</t>
    <rPh sb="0" eb="2">
      <t>レイワ</t>
    </rPh>
    <rPh sb="3" eb="5">
      <t>ネンド</t>
    </rPh>
    <rPh sb="6" eb="8">
      <t>ガイコク</t>
    </rPh>
    <rPh sb="8" eb="9">
      <t>ジン</t>
    </rPh>
    <rPh sb="9" eb="11">
      <t>カイゴ</t>
    </rPh>
    <rPh sb="11" eb="14">
      <t>フクシシ</t>
    </rPh>
    <rPh sb="14" eb="17">
      <t>コウホシャ</t>
    </rPh>
    <rPh sb="17" eb="19">
      <t>ウケイレ</t>
    </rPh>
    <rPh sb="19" eb="21">
      <t>シセツ</t>
    </rPh>
    <rPh sb="21" eb="24">
      <t>ケンシュウヒ</t>
    </rPh>
    <rPh sb="24" eb="26">
      <t>ホジョ</t>
    </rPh>
    <rPh sb="26" eb="27">
      <t>キン</t>
    </rPh>
    <rPh sb="27" eb="30">
      <t>セイサンショ</t>
    </rPh>
    <phoneticPr fontId="2"/>
  </si>
  <si>
    <t>令和４年度外国人介護福祉士候補者受入施設研修実績報告書</t>
    <phoneticPr fontId="2"/>
  </si>
  <si>
    <t>１　令和４年度の受入れ人数</t>
    <rPh sb="2" eb="4">
      <t>レイワ</t>
    </rPh>
    <rPh sb="5" eb="7">
      <t>ネンド</t>
    </rPh>
    <rPh sb="8" eb="10">
      <t>ウケイ</t>
    </rPh>
    <rPh sb="11" eb="13">
      <t>ニンズウ</t>
    </rPh>
    <phoneticPr fontId="2"/>
  </si>
  <si>
    <t>（施設名：</t>
    <phoneticPr fontId="2"/>
  </si>
  <si>
    <t>）</t>
    <phoneticPr fontId="2"/>
  </si>
  <si>
    <t>　令和５年２月２１日付４福保高介第１９１５号により交付決定を受けた標記の補助金について、下記のとおり報告します。</t>
    <rPh sb="25" eb="27">
      <t>コウフ</t>
    </rPh>
    <rPh sb="27" eb="29">
      <t>ケッテイ</t>
    </rPh>
    <rPh sb="30" eb="31">
      <t>ウ</t>
    </rPh>
    <rPh sb="33" eb="35">
      <t>ヒョウキ</t>
    </rPh>
    <rPh sb="36" eb="39">
      <t>ホジョキン</t>
    </rPh>
    <rPh sb="44" eb="46">
      <t>カキ</t>
    </rPh>
    <rPh sb="50" eb="52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</si>
</sst>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;[Red]\-#,##0\ "/>
    <numFmt numFmtId="177" formatCode="#,##0_);[Red]\(#,##0\)"/>
    <numFmt numFmtId="178" formatCode="#,##0_ "/>
    <numFmt numFmtId="179" formatCode="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i/>
      <sz val="12"/>
      <name val="ＭＳ Ｐ明朝"/>
      <family val="1"/>
      <charset val="128"/>
    </font>
    <font>
      <sz val="16"/>
      <name val="ＭＳ Ｐ明朝"/>
      <family val="1"/>
      <charset val="128"/>
    </font>
    <font>
      <sz val="11"/>
      <name val="ＭＳ 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Ｐ明朝"/>
      <family val="1"/>
      <charset val="128"/>
    </font>
    <font>
      <sz val="10.5"/>
      <name val="ＭＳ Ｐ明朝"/>
      <family val="1"/>
      <charset val="128"/>
    </font>
    <font>
      <i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4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0" fillId="0" borderId="0" xfId="0" applyBorder="1">
      <alignment vertical="center"/>
    </xf>
    <xf numFmtId="179" fontId="0" fillId="0" borderId="0" xfId="0" applyNumberFormat="1" applyFill="1" applyBorder="1" applyAlignment="1" applyProtection="1">
      <alignment horizontal="right" vertical="center"/>
      <protection locked="0"/>
    </xf>
    <xf numFmtId="0" fontId="0" fillId="0" borderId="1" xfId="0" applyFont="1" applyFill="1" applyBorder="1">
      <alignment vertical="center"/>
    </xf>
    <xf numFmtId="0" fontId="3" fillId="0" borderId="0" xfId="0" applyFont="1" applyFill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38" fontId="3" fillId="2" borderId="3" xfId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/>
    </xf>
    <xf numFmtId="38" fontId="9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Border="1">
      <alignment vertical="center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9" fontId="4" fillId="0" borderId="0" xfId="0" applyNumberFormat="1" applyFont="1" applyFill="1" applyBorder="1" applyAlignment="1" applyProtection="1">
      <alignment horizontal="right" vertical="center"/>
      <protection locked="0"/>
    </xf>
    <xf numFmtId="0" fontId="10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4" fillId="0" borderId="0" xfId="0" applyFont="1" applyFill="1">
      <alignment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1" fillId="0" borderId="0" xfId="0" applyFont="1" applyFill="1">
      <alignment vertical="center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7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7" fontId="4" fillId="0" borderId="11" xfId="0" applyNumberFormat="1" applyFont="1" applyFill="1" applyBorder="1" applyProtection="1">
      <alignment vertical="center"/>
      <protection locked="0"/>
    </xf>
    <xf numFmtId="177" fontId="4" fillId="0" borderId="12" xfId="0" applyNumberFormat="1" applyFont="1" applyFill="1" applyBorder="1" applyProtection="1">
      <alignment vertical="center"/>
    </xf>
    <xf numFmtId="177" fontId="4" fillId="2" borderId="12" xfId="0" applyNumberFormat="1" applyFont="1" applyFill="1" applyBorder="1">
      <alignment vertical="center"/>
    </xf>
    <xf numFmtId="177" fontId="4" fillId="0" borderId="13" xfId="0" applyNumberFormat="1" applyFont="1" applyFill="1" applyBorder="1" applyAlignment="1">
      <alignment horizontal="center" vertical="center"/>
    </xf>
    <xf numFmtId="177" fontId="4" fillId="0" borderId="13" xfId="0" applyNumberFormat="1" applyFont="1" applyFill="1" applyBorder="1">
      <alignment vertical="center"/>
    </xf>
    <xf numFmtId="0" fontId="4" fillId="0" borderId="14" xfId="0" applyFont="1" applyFill="1" applyBorder="1" applyProtection="1">
      <alignment vertical="center"/>
      <protection locked="0"/>
    </xf>
    <xf numFmtId="177" fontId="4" fillId="0" borderId="3" xfId="0" applyNumberFormat="1" applyFont="1" applyFill="1" applyBorder="1" applyProtection="1">
      <alignment vertical="center"/>
    </xf>
    <xf numFmtId="177" fontId="4" fillId="2" borderId="3" xfId="0" applyNumberFormat="1" applyFont="1" applyFill="1" applyBorder="1">
      <alignment vertical="center"/>
    </xf>
    <xf numFmtId="177" fontId="4" fillId="0" borderId="4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>
      <alignment vertical="center"/>
    </xf>
    <xf numFmtId="0" fontId="4" fillId="0" borderId="15" xfId="0" applyFont="1" applyFill="1" applyBorder="1" applyProtection="1">
      <alignment vertical="center"/>
      <protection locked="0"/>
    </xf>
    <xf numFmtId="177" fontId="4" fillId="0" borderId="4" xfId="0" applyNumberFormat="1" applyFont="1" applyFill="1" applyBorder="1" applyAlignment="1">
      <alignment vertical="center" wrapText="1"/>
    </xf>
    <xf numFmtId="0" fontId="4" fillId="0" borderId="15" xfId="0" applyFont="1" applyFill="1" applyBorder="1" applyProtection="1">
      <alignment vertical="center"/>
    </xf>
    <xf numFmtId="177" fontId="4" fillId="2" borderId="16" xfId="0" applyNumberFormat="1" applyFont="1" applyFill="1" applyBorder="1">
      <alignment vertical="center"/>
    </xf>
    <xf numFmtId="177" fontId="4" fillId="0" borderId="17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Protection="1">
      <alignment vertical="center"/>
      <protection locked="0"/>
    </xf>
    <xf numFmtId="177" fontId="4" fillId="2" borderId="3" xfId="0" applyNumberFormat="1" applyFont="1" applyFill="1" applyBorder="1" applyProtection="1">
      <alignment vertical="center"/>
    </xf>
    <xf numFmtId="177" fontId="4" fillId="0" borderId="4" xfId="0" applyNumberFormat="1" applyFont="1" applyFill="1" applyBorder="1" applyAlignment="1" applyProtection="1">
      <alignment horizontal="center" vertical="center"/>
    </xf>
    <xf numFmtId="177" fontId="4" fillId="0" borderId="4" xfId="0" applyNumberFormat="1" applyFont="1" applyFill="1" applyBorder="1" applyProtection="1">
      <alignment vertical="center"/>
    </xf>
    <xf numFmtId="177" fontId="4" fillId="0" borderId="16" xfId="0" applyNumberFormat="1" applyFont="1" applyFill="1" applyBorder="1" applyProtection="1">
      <alignment vertical="center"/>
      <protection locked="0"/>
    </xf>
    <xf numFmtId="177" fontId="4" fillId="0" borderId="18" xfId="0" applyNumberFormat="1" applyFont="1" applyFill="1" applyBorder="1" applyProtection="1">
      <alignment vertical="center"/>
      <protection locked="0"/>
    </xf>
    <xf numFmtId="177" fontId="4" fillId="0" borderId="19" xfId="0" applyNumberFormat="1" applyFont="1" applyFill="1" applyBorder="1" applyProtection="1">
      <alignment vertical="center"/>
      <protection locked="0"/>
    </xf>
    <xf numFmtId="177" fontId="4" fillId="2" borderId="19" xfId="0" applyNumberFormat="1" applyFont="1" applyFill="1" applyBorder="1">
      <alignment vertical="center"/>
    </xf>
    <xf numFmtId="177" fontId="4" fillId="0" borderId="20" xfId="0" applyNumberFormat="1" applyFont="1" applyFill="1" applyBorder="1" applyAlignment="1">
      <alignment horizontal="center" vertical="center"/>
    </xf>
    <xf numFmtId="177" fontId="4" fillId="0" borderId="20" xfId="0" applyNumberFormat="1" applyFont="1" applyFill="1" applyBorder="1">
      <alignment vertical="center"/>
    </xf>
    <xf numFmtId="0" fontId="4" fillId="0" borderId="21" xfId="0" applyFont="1" applyFill="1" applyBorder="1" applyProtection="1">
      <alignment vertical="center"/>
      <protection locked="0"/>
    </xf>
    <xf numFmtId="177" fontId="4" fillId="2" borderId="22" xfId="0" applyNumberFormat="1" applyFont="1" applyFill="1" applyBorder="1">
      <alignment vertical="center"/>
    </xf>
    <xf numFmtId="177" fontId="4" fillId="0" borderId="23" xfId="0" applyNumberFormat="1" applyFont="1" applyFill="1" applyBorder="1" applyAlignment="1">
      <alignment horizontal="center" vertical="center"/>
    </xf>
    <xf numFmtId="177" fontId="4" fillId="0" borderId="23" xfId="0" applyNumberFormat="1" applyFont="1" applyFill="1" applyBorder="1">
      <alignment vertical="center"/>
    </xf>
    <xf numFmtId="0" fontId="4" fillId="0" borderId="24" xfId="0" applyFont="1" applyFill="1" applyBorder="1">
      <alignment vertical="center"/>
    </xf>
    <xf numFmtId="177" fontId="4" fillId="0" borderId="16" xfId="0" applyNumberFormat="1" applyFont="1" applyFill="1" applyBorder="1" applyProtection="1">
      <alignment vertical="center"/>
    </xf>
    <xf numFmtId="177" fontId="4" fillId="2" borderId="12" xfId="0" applyNumberFormat="1" applyFont="1" applyFill="1" applyBorder="1" applyProtection="1">
      <alignment vertical="center"/>
    </xf>
    <xf numFmtId="177" fontId="4" fillId="0" borderId="13" xfId="0" applyNumberFormat="1" applyFont="1" applyFill="1" applyBorder="1" applyAlignment="1" applyProtection="1">
      <alignment horizontal="center" vertical="center"/>
    </xf>
    <xf numFmtId="177" fontId="4" fillId="0" borderId="13" xfId="0" applyNumberFormat="1" applyFont="1" applyFill="1" applyBorder="1" applyProtection="1">
      <alignment vertical="center"/>
    </xf>
    <xf numFmtId="0" fontId="15" fillId="0" borderId="15" xfId="0" applyFont="1" applyFill="1" applyBorder="1" applyProtection="1">
      <alignment vertical="center"/>
      <protection locked="0"/>
    </xf>
    <xf numFmtId="177" fontId="4" fillId="2" borderId="25" xfId="0" applyNumberFormat="1" applyFont="1" applyFill="1" applyBorder="1">
      <alignment vertical="center"/>
    </xf>
    <xf numFmtId="177" fontId="4" fillId="0" borderId="26" xfId="0" applyNumberFormat="1" applyFont="1" applyFill="1" applyBorder="1" applyAlignment="1">
      <alignment horizontal="center" vertical="center"/>
    </xf>
    <xf numFmtId="177" fontId="4" fillId="0" borderId="26" xfId="0" applyNumberFormat="1" applyFont="1" applyFill="1" applyBorder="1">
      <alignment vertical="center"/>
    </xf>
    <xf numFmtId="0" fontId="4" fillId="0" borderId="27" xfId="0" applyFont="1" applyFill="1" applyBorder="1">
      <alignment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28" xfId="0" applyNumberFormat="1" applyFont="1" applyFill="1" applyBorder="1">
      <alignment vertical="center"/>
    </xf>
    <xf numFmtId="177" fontId="4" fillId="0" borderId="29" xfId="0" applyNumberFormat="1" applyFont="1" applyFill="1" applyBorder="1">
      <alignment vertical="center"/>
    </xf>
    <xf numFmtId="177" fontId="4" fillId="2" borderId="10" xfId="0" applyNumberFormat="1" applyFont="1" applyFill="1" applyBorder="1">
      <alignment vertical="center"/>
    </xf>
    <xf numFmtId="177" fontId="4" fillId="0" borderId="10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>
      <alignment vertical="center"/>
    </xf>
    <xf numFmtId="177" fontId="4" fillId="0" borderId="30" xfId="0" applyNumberFormat="1" applyFont="1" applyFill="1" applyBorder="1">
      <alignment vertical="center"/>
    </xf>
    <xf numFmtId="177" fontId="4" fillId="2" borderId="16" xfId="0" applyNumberFormat="1" applyFont="1" applyFill="1" applyBorder="1" applyProtection="1">
      <alignment vertical="center"/>
    </xf>
    <xf numFmtId="177" fontId="4" fillId="0" borderId="17" xfId="0" applyNumberFormat="1" applyFont="1" applyFill="1" applyBorder="1" applyAlignment="1" applyProtection="1">
      <alignment horizontal="center" vertical="center"/>
    </xf>
    <xf numFmtId="177" fontId="4" fillId="0" borderId="17" xfId="0" applyNumberFormat="1" applyFont="1" applyFill="1" applyBorder="1" applyProtection="1">
      <alignment vertical="center"/>
    </xf>
    <xf numFmtId="0" fontId="4" fillId="0" borderId="31" xfId="0" applyFont="1" applyFill="1" applyBorder="1" applyProtection="1">
      <alignment vertical="center"/>
      <protection locked="0"/>
    </xf>
    <xf numFmtId="177" fontId="4" fillId="0" borderId="17" xfId="0" applyNumberFormat="1" applyFont="1" applyFill="1" applyBorder="1">
      <alignment vertical="center"/>
    </xf>
    <xf numFmtId="177" fontId="4" fillId="2" borderId="32" xfId="0" applyNumberFormat="1" applyFont="1" applyFill="1" applyBorder="1">
      <alignment vertical="center"/>
    </xf>
    <xf numFmtId="177" fontId="4" fillId="0" borderId="25" xfId="0" applyNumberFormat="1" applyFont="1" applyFill="1" applyBorder="1">
      <alignment vertical="center"/>
    </xf>
    <xf numFmtId="0" fontId="4" fillId="0" borderId="29" xfId="0" applyFont="1" applyFill="1" applyBorder="1">
      <alignment vertical="center"/>
    </xf>
    <xf numFmtId="177" fontId="4" fillId="2" borderId="8" xfId="0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177" fontId="4" fillId="0" borderId="33" xfId="0" applyNumberFormat="1" applyFont="1" applyFill="1" applyBorder="1" applyAlignment="1">
      <alignment horizontal="center" vertical="center"/>
    </xf>
    <xf numFmtId="177" fontId="4" fillId="0" borderId="10" xfId="0" applyNumberFormat="1" applyFont="1" applyFill="1" applyBorder="1">
      <alignment vertical="center"/>
    </xf>
    <xf numFmtId="0" fontId="4" fillId="0" borderId="30" xfId="0" applyFont="1" applyFill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Protection="1">
      <alignment vertical="center"/>
    </xf>
    <xf numFmtId="0" fontId="10" fillId="0" borderId="30" xfId="0" applyFont="1" applyFill="1" applyBorder="1" applyAlignment="1">
      <alignment horizontal="center" vertical="center"/>
    </xf>
    <xf numFmtId="177" fontId="4" fillId="0" borderId="19" xfId="0" applyNumberFormat="1" applyFont="1" applyFill="1" applyBorder="1" applyAlignment="1">
      <alignment horizontal="center" vertical="center"/>
    </xf>
    <xf numFmtId="177" fontId="4" fillId="0" borderId="12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0" fontId="4" fillId="0" borderId="0" xfId="0" applyFont="1" applyFill="1" applyAlignment="1" applyProtection="1">
      <alignment vertical="center" shrinkToFit="1"/>
      <protection locked="0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 applyProtection="1">
      <alignment horizontal="right" vertical="center"/>
      <protection locked="0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176" fontId="6" fillId="2" borderId="37" xfId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8" fontId="3" fillId="2" borderId="39" xfId="1" applyFont="1" applyFill="1" applyBorder="1" applyAlignment="1">
      <alignment horizontal="right" vertical="center" wrapText="1"/>
    </xf>
    <xf numFmtId="38" fontId="3" fillId="2" borderId="32" xfId="1" applyFont="1" applyFill="1" applyBorder="1" applyAlignment="1">
      <alignment horizontal="right" vertical="center" wrapText="1"/>
    </xf>
    <xf numFmtId="38" fontId="3" fillId="2" borderId="16" xfId="1" applyFont="1" applyFill="1" applyBorder="1" applyAlignment="1">
      <alignment horizontal="right" vertical="center" wrapText="1"/>
    </xf>
    <xf numFmtId="176" fontId="3" fillId="0" borderId="39" xfId="1" applyNumberFormat="1" applyFont="1" applyFill="1" applyBorder="1" applyAlignment="1" applyProtection="1">
      <alignment horizontal="right" vertical="center" wrapText="1"/>
      <protection locked="0"/>
    </xf>
    <xf numFmtId="176" fontId="3" fillId="0" borderId="32" xfId="1" applyNumberFormat="1" applyFont="1" applyFill="1" applyBorder="1" applyAlignment="1" applyProtection="1">
      <alignment horizontal="right" vertical="center" wrapText="1"/>
      <protection locked="0"/>
    </xf>
    <xf numFmtId="176" fontId="3" fillId="0" borderId="16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40" xfId="0" applyFont="1" applyFill="1" applyBorder="1" applyAlignment="1">
      <alignment horizontal="center" vertical="center"/>
    </xf>
    <xf numFmtId="176" fontId="3" fillId="2" borderId="39" xfId="1" applyNumberFormat="1" applyFont="1" applyFill="1" applyBorder="1" applyAlignment="1">
      <alignment horizontal="right" vertical="center" wrapText="1"/>
    </xf>
    <xf numFmtId="0" fontId="4" fillId="2" borderId="32" xfId="0" applyFont="1" applyFill="1" applyBorder="1" applyAlignment="1">
      <alignment horizontal="right" vertical="center" wrapText="1"/>
    </xf>
    <xf numFmtId="0" fontId="4" fillId="2" borderId="16" xfId="0" applyFont="1" applyFill="1" applyBorder="1" applyAlignment="1">
      <alignment horizontal="right" vertical="center" wrapText="1"/>
    </xf>
    <xf numFmtId="38" fontId="3" fillId="2" borderId="39" xfId="1" applyNumberFormat="1" applyFont="1" applyFill="1" applyBorder="1" applyAlignment="1">
      <alignment horizontal="right" vertical="center" wrapText="1"/>
    </xf>
    <xf numFmtId="38" fontId="3" fillId="2" borderId="32" xfId="1" applyNumberFormat="1" applyFont="1" applyFill="1" applyBorder="1" applyAlignment="1">
      <alignment horizontal="right" vertical="center" wrapText="1"/>
    </xf>
    <xf numFmtId="38" fontId="3" fillId="2" borderId="16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40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40" xfId="0" applyFont="1" applyBorder="1">
      <alignment vertical="center"/>
    </xf>
    <xf numFmtId="0" fontId="13" fillId="0" borderId="7" xfId="0" applyFont="1" applyBorder="1">
      <alignment vertical="center"/>
    </xf>
    <xf numFmtId="0" fontId="4" fillId="0" borderId="4" xfId="0" applyFont="1" applyFill="1" applyBorder="1" applyAlignment="1">
      <alignment horizontal="center" vertical="top" wrapText="1"/>
    </xf>
    <xf numFmtId="0" fontId="4" fillId="0" borderId="40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 textRotation="255"/>
    </xf>
    <xf numFmtId="0" fontId="4" fillId="0" borderId="16" xfId="0" applyFont="1" applyBorder="1" applyAlignment="1">
      <alignment horizontal="center" vertical="center" textRotation="255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4" fillId="0" borderId="43" xfId="0" applyFont="1" applyFill="1" applyBorder="1" applyAlignment="1" applyProtection="1">
      <alignment horizontal="center" vertical="center" wrapText="1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0" fontId="4" fillId="0" borderId="36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37" xfId="0" applyFont="1" applyFill="1" applyBorder="1" applyAlignment="1" applyProtection="1">
      <alignment horizontal="center" vertical="center"/>
      <protection locked="0"/>
    </xf>
    <xf numFmtId="0" fontId="4" fillId="0" borderId="38" xfId="0" applyFont="1" applyFill="1" applyBorder="1" applyAlignment="1" applyProtection="1">
      <alignment horizontal="center" vertical="center"/>
      <protection locked="0"/>
    </xf>
    <xf numFmtId="0" fontId="4" fillId="0" borderId="39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178" fontId="4" fillId="2" borderId="34" xfId="0" applyNumberFormat="1" applyFont="1" applyFill="1" applyBorder="1" applyAlignment="1" applyProtection="1">
      <alignment horizontal="right" vertical="center"/>
    </xf>
    <xf numFmtId="178" fontId="4" fillId="2" borderId="35" xfId="0" applyNumberFormat="1" applyFont="1" applyFill="1" applyBorder="1" applyAlignment="1" applyProtection="1">
      <alignment horizontal="right" vertical="center"/>
    </xf>
    <xf numFmtId="178" fontId="4" fillId="2" borderId="36" xfId="0" applyNumberFormat="1" applyFont="1" applyFill="1" applyBorder="1" applyAlignment="1" applyProtection="1">
      <alignment horizontal="right" vertical="center"/>
    </xf>
    <xf numFmtId="178" fontId="4" fillId="2" borderId="17" xfId="0" applyNumberFormat="1" applyFont="1" applyFill="1" applyBorder="1" applyAlignment="1" applyProtection="1">
      <alignment horizontal="right" vertical="center"/>
    </xf>
    <xf numFmtId="178" fontId="4" fillId="2" borderId="37" xfId="0" applyNumberFormat="1" applyFont="1" applyFill="1" applyBorder="1" applyAlignment="1" applyProtection="1">
      <alignment horizontal="right" vertical="center"/>
    </xf>
    <xf numFmtId="178" fontId="4" fillId="2" borderId="38" xfId="0" applyNumberFormat="1" applyFont="1" applyFill="1" applyBorder="1" applyAlignment="1" applyProtection="1">
      <alignment horizontal="right" vertical="center"/>
    </xf>
    <xf numFmtId="178" fontId="4" fillId="0" borderId="34" xfId="0" applyNumberFormat="1" applyFont="1" applyFill="1" applyBorder="1" applyAlignment="1" applyProtection="1">
      <alignment horizontal="right" vertical="center"/>
    </xf>
    <xf numFmtId="178" fontId="4" fillId="0" borderId="35" xfId="0" applyNumberFormat="1" applyFont="1" applyFill="1" applyBorder="1" applyAlignment="1" applyProtection="1">
      <alignment horizontal="right" vertical="center"/>
    </xf>
    <xf numFmtId="178" fontId="4" fillId="0" borderId="36" xfId="0" applyNumberFormat="1" applyFont="1" applyFill="1" applyBorder="1" applyAlignment="1" applyProtection="1">
      <alignment horizontal="right" vertical="center"/>
    </xf>
    <xf numFmtId="178" fontId="4" fillId="0" borderId="17" xfId="0" applyNumberFormat="1" applyFont="1" applyFill="1" applyBorder="1" applyAlignment="1" applyProtection="1">
      <alignment horizontal="right" vertical="center"/>
    </xf>
    <xf numFmtId="178" fontId="4" fillId="0" borderId="37" xfId="0" applyNumberFormat="1" applyFont="1" applyFill="1" applyBorder="1" applyAlignment="1" applyProtection="1">
      <alignment horizontal="right" vertical="center"/>
    </xf>
    <xf numFmtId="178" fontId="4" fillId="0" borderId="38" xfId="0" applyNumberFormat="1" applyFont="1" applyFill="1" applyBorder="1" applyAlignment="1" applyProtection="1">
      <alignment horizontal="right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47" xfId="0" applyFont="1" applyFill="1" applyBorder="1" applyAlignment="1" applyProtection="1">
      <alignment horizontal="center" vertical="center"/>
      <protection locked="0"/>
    </xf>
    <xf numFmtId="0" fontId="4" fillId="0" borderId="48" xfId="0" applyFont="1" applyFill="1" applyBorder="1" applyAlignment="1" applyProtection="1">
      <alignment horizontal="center" vertical="center"/>
      <protection locked="0"/>
    </xf>
    <xf numFmtId="0" fontId="4" fillId="0" borderId="49" xfId="0" applyFont="1" applyFill="1" applyBorder="1" applyAlignment="1" applyProtection="1">
      <alignment horizontal="center" vertical="center"/>
      <protection locked="0"/>
    </xf>
    <xf numFmtId="0" fontId="4" fillId="0" borderId="41" xfId="0" applyFont="1" applyFill="1" applyBorder="1" applyAlignment="1" applyProtection="1">
      <alignment horizontal="center" vertical="center"/>
      <protection locked="0"/>
    </xf>
    <xf numFmtId="0" fontId="4" fillId="0" borderId="42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Alignment="1" applyProtection="1">
      <alignment horizontal="center" vertical="center"/>
      <protection locked="0"/>
    </xf>
    <xf numFmtId="0" fontId="4" fillId="0" borderId="3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8" fontId="4" fillId="2" borderId="3" xfId="0" applyNumberFormat="1" applyFont="1" applyFill="1" applyBorder="1" applyAlignment="1" applyProtection="1">
      <alignment horizontal="right" vertical="center"/>
    </xf>
    <xf numFmtId="177" fontId="15" fillId="0" borderId="53" xfId="0" applyNumberFormat="1" applyFont="1" applyFill="1" applyBorder="1" applyAlignment="1">
      <alignment horizontal="center" vertical="center" wrapText="1"/>
    </xf>
    <xf numFmtId="177" fontId="15" fillId="0" borderId="54" xfId="0" applyNumberFormat="1" applyFont="1" applyFill="1" applyBorder="1" applyAlignment="1">
      <alignment horizontal="center" vertical="center" wrapText="1"/>
    </xf>
    <xf numFmtId="177" fontId="15" fillId="0" borderId="54" xfId="0" applyNumberFormat="1" applyFont="1" applyFill="1" applyBorder="1" applyAlignment="1">
      <alignment horizontal="center" vertical="center"/>
    </xf>
    <xf numFmtId="177" fontId="15" fillId="0" borderId="55" xfId="0" applyNumberFormat="1" applyFont="1" applyFill="1" applyBorder="1" applyAlignment="1">
      <alignment horizontal="center" vertical="center"/>
    </xf>
    <xf numFmtId="177" fontId="4" fillId="0" borderId="59" xfId="0" applyNumberFormat="1" applyFont="1" applyFill="1" applyBorder="1" applyAlignment="1">
      <alignment horizontal="center" vertical="center"/>
    </xf>
    <xf numFmtId="177" fontId="4" fillId="0" borderId="60" xfId="0" applyNumberFormat="1" applyFont="1" applyFill="1" applyBorder="1" applyAlignment="1">
      <alignment horizontal="center" vertical="center"/>
    </xf>
    <xf numFmtId="177" fontId="4" fillId="0" borderId="61" xfId="0" applyNumberFormat="1" applyFont="1" applyFill="1" applyBorder="1" applyAlignment="1">
      <alignment horizontal="center" vertical="center"/>
    </xf>
    <xf numFmtId="177" fontId="4" fillId="0" borderId="50" xfId="0" applyNumberFormat="1" applyFont="1" applyFill="1" applyBorder="1" applyAlignment="1">
      <alignment horizontal="center" vertical="center"/>
    </xf>
    <xf numFmtId="177" fontId="4" fillId="0" borderId="51" xfId="0" applyNumberFormat="1" applyFont="1" applyFill="1" applyBorder="1" applyAlignment="1">
      <alignment horizontal="center" vertical="center"/>
    </xf>
    <xf numFmtId="177" fontId="4" fillId="0" borderId="52" xfId="0" applyNumberFormat="1" applyFont="1" applyFill="1" applyBorder="1" applyAlignment="1">
      <alignment horizontal="center" vertical="center"/>
    </xf>
    <xf numFmtId="177" fontId="4" fillId="0" borderId="58" xfId="0" applyNumberFormat="1" applyFont="1" applyFill="1" applyBorder="1" applyAlignment="1">
      <alignment horizontal="center" vertical="center"/>
    </xf>
    <xf numFmtId="177" fontId="4" fillId="0" borderId="33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4" fillId="0" borderId="53" xfId="0" applyFont="1" applyFill="1" applyBorder="1" applyAlignment="1">
      <alignment horizontal="center" vertical="center" textRotation="255"/>
    </xf>
    <xf numFmtId="0" fontId="4" fillId="0" borderId="54" xfId="0" applyFont="1" applyFill="1" applyBorder="1" applyAlignment="1">
      <alignment horizontal="center" vertical="center" textRotation="255"/>
    </xf>
    <xf numFmtId="0" fontId="4" fillId="0" borderId="55" xfId="0" applyFont="1" applyFill="1" applyBorder="1" applyAlignment="1">
      <alignment horizontal="center" vertical="center" textRotation="255"/>
    </xf>
    <xf numFmtId="177" fontId="16" fillId="0" borderId="53" xfId="0" applyNumberFormat="1" applyFont="1" applyFill="1" applyBorder="1" applyAlignment="1">
      <alignment horizontal="center" vertical="center" textRotation="255" wrapText="1"/>
    </xf>
    <xf numFmtId="177" fontId="16" fillId="0" borderId="54" xfId="0" applyNumberFormat="1" applyFont="1" applyFill="1" applyBorder="1" applyAlignment="1">
      <alignment horizontal="center" vertical="center" textRotation="255"/>
    </xf>
    <xf numFmtId="177" fontId="16" fillId="0" borderId="55" xfId="0" applyNumberFormat="1" applyFont="1" applyFill="1" applyBorder="1" applyAlignment="1">
      <alignment horizontal="center" vertical="center" textRotation="255"/>
    </xf>
    <xf numFmtId="177" fontId="4" fillId="0" borderId="56" xfId="0" applyNumberFormat="1" applyFont="1" applyFill="1" applyBorder="1" applyAlignment="1">
      <alignment horizontal="center" vertical="center"/>
    </xf>
    <xf numFmtId="177" fontId="4" fillId="0" borderId="57" xfId="0" applyNumberFormat="1" applyFont="1" applyFill="1" applyBorder="1" applyAlignment="1">
      <alignment horizontal="center" vertical="center"/>
    </xf>
    <xf numFmtId="177" fontId="4" fillId="0" borderId="9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7" fillId="0" borderId="34" xfId="0" applyFont="1" applyFill="1" applyBorder="1" applyAlignment="1" applyProtection="1">
      <alignment horizontal="left" vertical="center" wrapText="1"/>
      <protection locked="0"/>
    </xf>
    <xf numFmtId="0" fontId="7" fillId="0" borderId="35" xfId="0" applyFont="1" applyFill="1" applyBorder="1" applyAlignment="1" applyProtection="1">
      <alignment horizontal="left" vertical="center" wrapText="1"/>
      <protection locked="0"/>
    </xf>
    <xf numFmtId="0" fontId="7" fillId="0" borderId="36" xfId="0" applyFont="1" applyFill="1" applyBorder="1" applyAlignment="1" applyProtection="1">
      <alignment horizontal="left" vertical="center" wrapText="1"/>
      <protection locked="0"/>
    </xf>
    <xf numFmtId="0" fontId="7" fillId="0" borderId="23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17" xfId="0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Fill="1" applyBorder="1" applyAlignment="1" applyProtection="1">
      <alignment horizontal="left" vertical="center" wrapText="1"/>
      <protection locked="0"/>
    </xf>
    <xf numFmtId="0" fontId="7" fillId="0" borderId="38" xfId="0" applyFont="1" applyFill="1" applyBorder="1" applyAlignment="1" applyProtection="1">
      <alignment horizontal="left" vertical="center" wrapText="1"/>
      <protection locked="0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2:J54"/>
  <sheetViews>
    <sheetView showGridLines="0" tabSelected="1" view="pageBreakPreview" zoomScaleNormal="100" zoomScaleSheetLayoutView="100" workbookViewId="0">
      <selection activeCell="F4" sqref="F4"/>
    </sheetView>
  </sheetViews>
  <sheetFormatPr defaultColWidth="9" defaultRowHeight="13.5" customHeight="1" x14ac:dyDescent="0.15"/>
  <cols>
    <col min="1" max="1" width="9" style="1"/>
    <col min="2" max="2" width="12.625" style="1" customWidth="1"/>
    <col min="3" max="4" width="9" style="1"/>
    <col min="5" max="5" width="10.625" style="1" customWidth="1"/>
    <col min="6" max="7" width="9" style="1"/>
    <col min="8" max="8" width="12.75" style="1" customWidth="1"/>
    <col min="9" max="9" width="17.875" style="1" customWidth="1"/>
    <col min="10" max="16384" width="9" style="1"/>
  </cols>
  <sheetData>
    <row r="2" spans="1:10" ht="13.5" customHeight="1" x14ac:dyDescent="0.15">
      <c r="A2" s="1" t="s">
        <v>52</v>
      </c>
    </row>
    <row r="3" spans="1:10" ht="13.5" customHeight="1" x14ac:dyDescent="0.15">
      <c r="F3" s="130"/>
      <c r="G3" s="130"/>
      <c r="H3" s="130"/>
      <c r="I3" s="130"/>
    </row>
    <row r="4" spans="1:10" ht="13.5" customHeight="1" x14ac:dyDescent="0.15">
      <c r="F4" s="17"/>
      <c r="G4" s="17"/>
      <c r="H4" s="17"/>
      <c r="I4" s="12" t="s">
        <v>47</v>
      </c>
    </row>
    <row r="6" spans="1:10" ht="13.5" customHeight="1" x14ac:dyDescent="0.15">
      <c r="A6" s="1" t="s">
        <v>2</v>
      </c>
    </row>
    <row r="8" spans="1:10" s="15" customFormat="1" ht="13.5" customHeight="1" x14ac:dyDescent="0.15">
      <c r="A8" s="14"/>
      <c r="B8" s="14"/>
      <c r="C8" s="14"/>
      <c r="D8" s="14"/>
      <c r="E8" s="12" t="s">
        <v>10</v>
      </c>
      <c r="F8" s="131"/>
      <c r="G8" s="131"/>
      <c r="H8" s="131"/>
      <c r="I8" s="14"/>
      <c r="J8" s="14"/>
    </row>
    <row r="9" spans="1:10" s="15" customFormat="1" ht="13.5" customHeight="1" x14ac:dyDescent="0.15">
      <c r="A9" s="14"/>
      <c r="B9" s="14"/>
      <c r="C9" s="14"/>
      <c r="D9" s="14"/>
      <c r="E9" s="12" t="s">
        <v>13</v>
      </c>
      <c r="F9" s="131"/>
      <c r="G9" s="131"/>
      <c r="H9" s="131"/>
      <c r="I9" s="14"/>
      <c r="J9" s="14"/>
    </row>
    <row r="10" spans="1:10" s="15" customFormat="1" ht="13.5" customHeight="1" x14ac:dyDescent="0.15">
      <c r="A10" s="14"/>
      <c r="B10" s="14"/>
      <c r="C10" s="14"/>
      <c r="D10" s="14"/>
      <c r="E10" s="12" t="s">
        <v>80</v>
      </c>
      <c r="F10" s="131"/>
      <c r="G10" s="131"/>
      <c r="H10" s="131"/>
      <c r="I10" s="16"/>
      <c r="J10" s="14"/>
    </row>
    <row r="11" spans="1:10" s="15" customFormat="1" ht="13.5" customHeight="1" x14ac:dyDescent="0.15">
      <c r="A11" s="14"/>
      <c r="B11" s="14"/>
      <c r="C11" s="14"/>
      <c r="D11" s="14"/>
      <c r="E11" s="12" t="s">
        <v>43</v>
      </c>
      <c r="F11" s="132"/>
      <c r="G11" s="132"/>
      <c r="H11" s="132"/>
      <c r="I11" s="16"/>
      <c r="J11" s="14"/>
    </row>
    <row r="12" spans="1:10" s="15" customFormat="1" ht="13.5" customHeight="1" x14ac:dyDescent="0.15">
      <c r="A12" s="14"/>
      <c r="B12" s="14"/>
      <c r="C12" s="14"/>
      <c r="D12" s="14"/>
      <c r="E12" s="12"/>
      <c r="F12" s="13"/>
      <c r="G12" s="13"/>
      <c r="H12" s="13"/>
      <c r="I12" s="16"/>
      <c r="J12" s="14"/>
    </row>
    <row r="13" spans="1:10" s="15" customFormat="1" ht="13.5" customHeight="1" x14ac:dyDescent="0.15">
      <c r="A13" s="14"/>
      <c r="B13" s="14"/>
      <c r="C13" s="14"/>
      <c r="D13" s="14"/>
      <c r="E13" s="12"/>
      <c r="F13" s="13"/>
      <c r="G13" s="13"/>
      <c r="H13" s="13"/>
      <c r="I13" s="16"/>
      <c r="J13" s="14"/>
    </row>
    <row r="14" spans="1:10" s="15" customFormat="1" ht="13.5" customHeight="1" x14ac:dyDescent="0.15">
      <c r="A14" s="14"/>
      <c r="B14" s="14"/>
      <c r="C14" s="14"/>
      <c r="D14" s="14"/>
      <c r="E14" s="12"/>
      <c r="F14" s="13"/>
      <c r="G14" s="13"/>
      <c r="H14" s="13"/>
      <c r="I14" s="16"/>
      <c r="J14" s="14"/>
    </row>
    <row r="15" spans="1:10" ht="32.25" customHeight="1" x14ac:dyDescent="0.15">
      <c r="A15" s="129" t="s">
        <v>89</v>
      </c>
      <c r="B15" s="129"/>
      <c r="C15" s="129"/>
      <c r="D15" s="129"/>
      <c r="E15" s="129"/>
      <c r="F15" s="129"/>
      <c r="G15" s="129"/>
      <c r="H15" s="129"/>
      <c r="I15" s="129"/>
      <c r="J15" s="6"/>
    </row>
    <row r="16" spans="1:10" ht="32.25" customHeight="1" x14ac:dyDescent="0.15">
      <c r="A16" s="40"/>
      <c r="B16" s="40"/>
      <c r="C16" s="40"/>
      <c r="D16" s="40"/>
      <c r="E16" s="40"/>
      <c r="F16" s="40"/>
      <c r="G16" s="40"/>
      <c r="H16" s="40"/>
      <c r="I16" s="40"/>
      <c r="J16" s="6"/>
    </row>
    <row r="18" spans="1:9" ht="30" customHeight="1" x14ac:dyDescent="0.15"/>
    <row r="19" spans="1:9" ht="13.5" customHeight="1" x14ac:dyDescent="0.15">
      <c r="A19" s="140" t="s">
        <v>97</v>
      </c>
      <c r="B19" s="140"/>
      <c r="C19" s="140"/>
      <c r="D19" s="140"/>
      <c r="E19" s="140"/>
      <c r="F19" s="140"/>
      <c r="G19" s="140"/>
      <c r="H19" s="140"/>
      <c r="I19" s="140"/>
    </row>
    <row r="20" spans="1:9" ht="21" customHeight="1" x14ac:dyDescent="0.15">
      <c r="A20" s="140"/>
      <c r="B20" s="140"/>
      <c r="C20" s="140"/>
      <c r="D20" s="140"/>
      <c r="E20" s="140"/>
      <c r="F20" s="140"/>
      <c r="G20" s="140"/>
      <c r="H20" s="140"/>
      <c r="I20" s="140"/>
    </row>
    <row r="21" spans="1:9" ht="13.5" customHeight="1" x14ac:dyDescent="0.15">
      <c r="A21" s="140"/>
      <c r="B21" s="140"/>
      <c r="C21" s="140"/>
      <c r="D21" s="140"/>
      <c r="E21" s="140"/>
      <c r="F21" s="140"/>
      <c r="G21" s="140"/>
      <c r="H21" s="140"/>
      <c r="I21" s="140"/>
    </row>
    <row r="23" spans="1:9" ht="13.5" customHeight="1" x14ac:dyDescent="0.15">
      <c r="A23" s="141" t="s">
        <v>3</v>
      </c>
      <c r="B23" s="141"/>
      <c r="C23" s="141"/>
      <c r="D23" s="141"/>
      <c r="E23" s="141"/>
      <c r="F23" s="141"/>
      <c r="G23" s="141"/>
      <c r="H23" s="141"/>
      <c r="I23" s="141"/>
    </row>
    <row r="26" spans="1:9" ht="12.75" customHeight="1" x14ac:dyDescent="0.15">
      <c r="A26" s="1" t="s">
        <v>53</v>
      </c>
      <c r="C26" s="142">
        <f>MIN('3号様式1-1'!I12:I14,'3号様式1-1'!J12:J14)</f>
        <v>0</v>
      </c>
      <c r="D26" s="142"/>
      <c r="E26" s="142"/>
      <c r="F26" s="142"/>
      <c r="G26" s="1" t="s">
        <v>4</v>
      </c>
    </row>
    <row r="27" spans="1:9" ht="13.5" customHeight="1" x14ac:dyDescent="0.15">
      <c r="C27" s="42"/>
      <c r="D27" s="42"/>
      <c r="E27" s="42"/>
      <c r="F27" s="42"/>
    </row>
    <row r="28" spans="1:9" ht="13.5" customHeight="1" x14ac:dyDescent="0.15">
      <c r="A28" s="1" t="s">
        <v>54</v>
      </c>
      <c r="C28" s="7"/>
      <c r="D28" s="7"/>
      <c r="E28" s="7"/>
      <c r="F28" s="7"/>
      <c r="G28" s="7"/>
      <c r="H28" s="7"/>
      <c r="I28" s="7"/>
    </row>
    <row r="30" spans="1:9" ht="13.5" customHeight="1" x14ac:dyDescent="0.15">
      <c r="A30" s="1" t="s">
        <v>90</v>
      </c>
    </row>
    <row r="31" spans="1:9" ht="13.5" customHeight="1" x14ac:dyDescent="0.15">
      <c r="A31" s="1" t="s">
        <v>55</v>
      </c>
    </row>
    <row r="33" spans="1:9" ht="13.5" customHeight="1" x14ac:dyDescent="0.15">
      <c r="A33" s="1" t="s">
        <v>56</v>
      </c>
    </row>
    <row r="35" spans="1:9" ht="13.5" customHeight="1" x14ac:dyDescent="0.15">
      <c r="A35" s="1" t="s">
        <v>57</v>
      </c>
    </row>
    <row r="36" spans="1:9" ht="13.5" customHeight="1" x14ac:dyDescent="0.15">
      <c r="A36" s="143"/>
      <c r="B36" s="131"/>
      <c r="C36" s="131"/>
      <c r="D36" s="131"/>
      <c r="E36" s="131"/>
      <c r="F36" s="131"/>
      <c r="G36" s="131"/>
      <c r="H36" s="131"/>
      <c r="I36" s="131"/>
    </row>
    <row r="37" spans="1:9" ht="18.600000000000001" customHeight="1" x14ac:dyDescent="0.15">
      <c r="A37" s="3" t="s">
        <v>91</v>
      </c>
      <c r="B37" s="4"/>
      <c r="C37" s="4"/>
      <c r="D37" s="4"/>
      <c r="E37" s="4"/>
      <c r="F37" s="4"/>
      <c r="G37" s="4"/>
      <c r="H37" s="4"/>
      <c r="I37" s="4"/>
    </row>
    <row r="38" spans="1:9" ht="13.5" customHeight="1" x14ac:dyDescent="0.15">
      <c r="A38" s="1" t="s">
        <v>12</v>
      </c>
    </row>
    <row r="39" spans="1:9" ht="13.5" customHeight="1" x14ac:dyDescent="0.15">
      <c r="A39" s="1" t="s">
        <v>11</v>
      </c>
    </row>
    <row r="41" spans="1:9" ht="13.5" customHeight="1" x14ac:dyDescent="0.15">
      <c r="A41" s="1" t="s">
        <v>58</v>
      </c>
    </row>
    <row r="43" spans="1:9" ht="18.600000000000001" customHeight="1" x14ac:dyDescent="0.15">
      <c r="A43" s="121" t="s">
        <v>85</v>
      </c>
    </row>
    <row r="44" spans="1:9" ht="13.5" customHeight="1" x14ac:dyDescent="0.15">
      <c r="A44" s="121" t="s">
        <v>86</v>
      </c>
    </row>
    <row r="46" spans="1:9" ht="13.5" customHeight="1" x14ac:dyDescent="0.15">
      <c r="A46" s="1" t="s">
        <v>59</v>
      </c>
    </row>
    <row r="49" spans="5:9" ht="13.5" customHeight="1" x14ac:dyDescent="0.15">
      <c r="E49" s="133" t="s">
        <v>5</v>
      </c>
      <c r="F49" s="133" t="s">
        <v>6</v>
      </c>
      <c r="G49" s="134"/>
      <c r="H49" s="135"/>
      <c r="I49" s="136"/>
    </row>
    <row r="50" spans="5:9" ht="13.5" customHeight="1" x14ac:dyDescent="0.15">
      <c r="E50" s="133"/>
      <c r="F50" s="133"/>
      <c r="G50" s="137"/>
      <c r="H50" s="138"/>
      <c r="I50" s="139"/>
    </row>
    <row r="51" spans="5:9" ht="13.5" customHeight="1" x14ac:dyDescent="0.15">
      <c r="E51" s="133"/>
      <c r="F51" s="133" t="s">
        <v>7</v>
      </c>
      <c r="G51" s="134"/>
      <c r="H51" s="135"/>
      <c r="I51" s="136"/>
    </row>
    <row r="52" spans="5:9" ht="13.5" customHeight="1" x14ac:dyDescent="0.15">
      <c r="E52" s="133"/>
      <c r="F52" s="133"/>
      <c r="G52" s="137"/>
      <c r="H52" s="138"/>
      <c r="I52" s="139"/>
    </row>
    <row r="53" spans="5:9" ht="13.5" customHeight="1" x14ac:dyDescent="0.15">
      <c r="E53" s="133"/>
      <c r="F53" s="133" t="s">
        <v>14</v>
      </c>
      <c r="G53" s="134"/>
      <c r="H53" s="135"/>
      <c r="I53" s="136"/>
    </row>
    <row r="54" spans="5:9" ht="13.5" customHeight="1" x14ac:dyDescent="0.15">
      <c r="E54" s="133"/>
      <c r="F54" s="133"/>
      <c r="G54" s="137"/>
      <c r="H54" s="138"/>
      <c r="I54" s="139"/>
    </row>
  </sheetData>
  <mergeCells count="17">
    <mergeCell ref="F53:F54"/>
    <mergeCell ref="G53:I54"/>
    <mergeCell ref="A19:I21"/>
    <mergeCell ref="A23:I23"/>
    <mergeCell ref="C26:F26"/>
    <mergeCell ref="A36:I36"/>
    <mergeCell ref="E49:E54"/>
    <mergeCell ref="F49:F50"/>
    <mergeCell ref="G49:I50"/>
    <mergeCell ref="F51:F52"/>
    <mergeCell ref="G51:I52"/>
    <mergeCell ref="A15:I15"/>
    <mergeCell ref="F3:I3"/>
    <mergeCell ref="F8:H8"/>
    <mergeCell ref="F9:H9"/>
    <mergeCell ref="F10:H10"/>
    <mergeCell ref="F11:H11"/>
  </mergeCells>
  <phoneticPr fontId="2"/>
  <pageMargins left="0.66" right="0.26" top="1" bottom="0.55000000000000004" header="0.51200000000000001" footer="0.51200000000000001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Q25"/>
  <sheetViews>
    <sheetView showGridLines="0" view="pageBreakPreview" zoomScale="90" zoomScaleNormal="90" zoomScaleSheetLayoutView="90" workbookViewId="0">
      <selection activeCell="I6" sqref="I6:K6"/>
    </sheetView>
  </sheetViews>
  <sheetFormatPr defaultColWidth="9" defaultRowHeight="13.5" x14ac:dyDescent="0.15"/>
  <cols>
    <col min="1" max="1" width="24.125" style="5" customWidth="1"/>
    <col min="2" max="11" width="14.625" style="5" customWidth="1"/>
    <col min="12" max="12" width="1.625" style="5" customWidth="1"/>
    <col min="13" max="31" width="6.125" style="5" customWidth="1"/>
    <col min="32" max="16384" width="9" style="5"/>
  </cols>
  <sheetData>
    <row r="1" spans="1:17" ht="19.5" customHeight="1" x14ac:dyDescent="0.15">
      <c r="A1" s="8" t="s">
        <v>60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7" ht="24" customHeight="1" x14ac:dyDescent="0.15">
      <c r="A2" s="8"/>
      <c r="B2" s="43"/>
      <c r="C2" s="8"/>
      <c r="D2" s="8"/>
      <c r="E2" s="8"/>
      <c r="F2" s="8"/>
      <c r="G2" s="8"/>
      <c r="H2" s="8"/>
      <c r="I2" s="8"/>
      <c r="J2" s="8"/>
      <c r="K2" s="8"/>
    </row>
    <row r="3" spans="1:17" s="8" customFormat="1" ht="29.25" customHeight="1" x14ac:dyDescent="0.15">
      <c r="A3" s="146" t="s">
        <v>92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7" ht="26.25" customHeight="1" x14ac:dyDescent="0.15">
      <c r="A4" s="8"/>
      <c r="B4" s="8"/>
      <c r="C4" s="44"/>
      <c r="D4" s="44"/>
      <c r="E4" s="44"/>
      <c r="F4" s="44"/>
      <c r="G4" s="44"/>
      <c r="H4" s="44"/>
      <c r="I4" s="45"/>
      <c r="J4" s="44"/>
      <c r="K4" s="44"/>
    </row>
    <row r="5" spans="1:17" ht="36" customHeight="1" x14ac:dyDescent="0.15">
      <c r="A5" s="8"/>
      <c r="B5" s="46"/>
      <c r="C5" s="46"/>
      <c r="D5" s="46"/>
      <c r="E5" s="46"/>
      <c r="F5" s="46"/>
      <c r="G5" s="47"/>
      <c r="H5" s="127" t="s">
        <v>48</v>
      </c>
      <c r="I5" s="138">
        <f>'3号様式１'!F8</f>
        <v>0</v>
      </c>
      <c r="J5" s="138"/>
      <c r="K5" s="138"/>
    </row>
    <row r="6" spans="1:17" ht="35.25" customHeight="1" x14ac:dyDescent="0.15">
      <c r="A6" s="8"/>
      <c r="B6" s="8"/>
      <c r="C6" s="8"/>
      <c r="D6" s="8"/>
      <c r="E6" s="8"/>
      <c r="F6" s="8"/>
      <c r="G6" s="47"/>
      <c r="H6" s="126" t="s">
        <v>49</v>
      </c>
      <c r="I6" s="154">
        <f>'3号様式１'!F9</f>
        <v>0</v>
      </c>
      <c r="J6" s="154"/>
      <c r="K6" s="154"/>
    </row>
    <row r="7" spans="1:17" ht="35.25" customHeight="1" x14ac:dyDescent="0.15">
      <c r="A7" s="8"/>
      <c r="B7" s="8"/>
      <c r="C7" s="8"/>
      <c r="D7" s="8"/>
      <c r="E7" s="8"/>
      <c r="F7" s="8"/>
      <c r="G7" s="47"/>
      <c r="H7" s="48"/>
      <c r="I7" s="48"/>
      <c r="J7" s="49"/>
      <c r="K7" s="49"/>
    </row>
    <row r="8" spans="1:17" ht="35.25" customHeight="1" x14ac:dyDescent="0.15">
      <c r="A8" s="8"/>
      <c r="B8" s="8"/>
      <c r="C8" s="8"/>
      <c r="D8" s="8"/>
      <c r="E8" s="8"/>
      <c r="F8" s="8"/>
      <c r="G8" s="47"/>
      <c r="H8" s="48"/>
      <c r="I8" s="48"/>
      <c r="J8" s="49"/>
      <c r="K8" s="49"/>
    </row>
    <row r="9" spans="1:17" ht="31.5" customHeight="1" x14ac:dyDescent="0.15">
      <c r="A9" s="8"/>
      <c r="B9" s="8"/>
      <c r="C9" s="8"/>
      <c r="D9" s="8"/>
      <c r="E9" s="8"/>
      <c r="F9" s="8"/>
      <c r="G9" s="48"/>
      <c r="H9" s="48"/>
      <c r="I9" s="48"/>
      <c r="J9" s="49"/>
      <c r="K9" s="49"/>
    </row>
    <row r="10" spans="1:17" ht="21.75" customHeight="1" x14ac:dyDescent="0.15">
      <c r="A10" s="8"/>
      <c r="B10" s="8"/>
      <c r="C10" s="8"/>
      <c r="D10" s="8"/>
      <c r="E10" s="8"/>
      <c r="F10" s="8"/>
      <c r="G10" s="8"/>
      <c r="H10" s="8"/>
      <c r="I10" s="8"/>
      <c r="J10" s="8"/>
      <c r="K10" s="50" t="s">
        <v>1</v>
      </c>
    </row>
    <row r="11" spans="1:17" s="6" customFormat="1" ht="114" customHeight="1" x14ac:dyDescent="0.15">
      <c r="A11" s="19"/>
      <c r="B11" s="20" t="s">
        <v>15</v>
      </c>
      <c r="C11" s="20" t="s">
        <v>61</v>
      </c>
      <c r="D11" s="20" t="s">
        <v>16</v>
      </c>
      <c r="E11" s="21" t="s">
        <v>35</v>
      </c>
      <c r="F11" s="21" t="s">
        <v>17</v>
      </c>
      <c r="G11" s="20" t="s">
        <v>18</v>
      </c>
      <c r="H11" s="20" t="s">
        <v>62</v>
      </c>
      <c r="I11" s="20" t="s">
        <v>63</v>
      </c>
      <c r="J11" s="20" t="s">
        <v>64</v>
      </c>
      <c r="K11" s="51" t="s">
        <v>65</v>
      </c>
    </row>
    <row r="12" spans="1:17" s="6" customFormat="1" ht="57" customHeight="1" x14ac:dyDescent="0.15">
      <c r="A12" s="22" t="s">
        <v>36</v>
      </c>
      <c r="B12" s="23">
        <f>'3号様式1-２'!AD38</f>
        <v>0</v>
      </c>
      <c r="C12" s="23">
        <f>'３号様式1-3 '!H20</f>
        <v>0</v>
      </c>
      <c r="D12" s="23">
        <f>MIN(B12,C12)</f>
        <v>0</v>
      </c>
      <c r="E12" s="148">
        <f>SUM(D12:D14)</f>
        <v>0</v>
      </c>
      <c r="F12" s="148">
        <f>'３号様式1-3 '!H40</f>
        <v>0</v>
      </c>
      <c r="G12" s="151">
        <v>0</v>
      </c>
      <c r="H12" s="148">
        <f>F12-G12</f>
        <v>0</v>
      </c>
      <c r="I12" s="155">
        <f>ROUNDDOWN(MIN(E12,H12),-3)</f>
        <v>0</v>
      </c>
      <c r="J12" s="151"/>
      <c r="K12" s="158">
        <f>J12-I12</f>
        <v>0</v>
      </c>
    </row>
    <row r="13" spans="1:17" s="6" customFormat="1" ht="57" customHeight="1" x14ac:dyDescent="0.15">
      <c r="A13" s="24" t="s">
        <v>33</v>
      </c>
      <c r="B13" s="23">
        <f>'3号様式1-２'!AI38</f>
        <v>0</v>
      </c>
      <c r="C13" s="23">
        <f>'３号様式1-3 '!H25</f>
        <v>0</v>
      </c>
      <c r="D13" s="23">
        <f>MIN(B13,C13)</f>
        <v>0</v>
      </c>
      <c r="E13" s="149"/>
      <c r="F13" s="149"/>
      <c r="G13" s="152"/>
      <c r="H13" s="149"/>
      <c r="I13" s="156"/>
      <c r="J13" s="152"/>
      <c r="K13" s="159"/>
    </row>
    <row r="14" spans="1:17" s="6" customFormat="1" ht="57" customHeight="1" x14ac:dyDescent="0.15">
      <c r="A14" s="39" t="s">
        <v>34</v>
      </c>
      <c r="B14" s="23">
        <f>'3号様式1-２'!AN38</f>
        <v>80000</v>
      </c>
      <c r="C14" s="23">
        <f>'３号様式1-3 '!H29</f>
        <v>0</v>
      </c>
      <c r="D14" s="23">
        <f>MIN(B14,C14)</f>
        <v>0</v>
      </c>
      <c r="E14" s="150"/>
      <c r="F14" s="150"/>
      <c r="G14" s="153"/>
      <c r="H14" s="150"/>
      <c r="I14" s="157"/>
      <c r="J14" s="153"/>
      <c r="K14" s="160"/>
    </row>
    <row r="15" spans="1:17" ht="29.25" customHeight="1" x14ac:dyDescent="0.15">
      <c r="A15" s="41"/>
      <c r="B15" s="25"/>
      <c r="C15" s="25"/>
      <c r="D15" s="25"/>
      <c r="E15" s="25"/>
      <c r="F15" s="25"/>
      <c r="G15" s="37"/>
      <c r="H15" s="37"/>
      <c r="I15" s="37"/>
      <c r="J15" s="8"/>
      <c r="K15" s="8"/>
      <c r="M15" s="6"/>
      <c r="N15" s="6"/>
      <c r="O15" s="6"/>
      <c r="P15" s="6"/>
      <c r="Q15" s="6"/>
    </row>
    <row r="16" spans="1:17" ht="18" customHeight="1" x14ac:dyDescent="0.15">
      <c r="A16" s="8" t="s">
        <v>66</v>
      </c>
      <c r="B16" s="8"/>
      <c r="C16" s="8"/>
      <c r="D16" s="8"/>
      <c r="E16" s="8"/>
      <c r="F16" s="8"/>
      <c r="G16" s="8"/>
      <c r="H16" s="8"/>
      <c r="I16" s="8"/>
      <c r="J16" s="8"/>
      <c r="K16" s="8"/>
      <c r="M16" s="6"/>
      <c r="N16" s="6"/>
      <c r="O16" s="6"/>
      <c r="P16" s="6"/>
      <c r="Q16" s="6"/>
    </row>
    <row r="17" spans="1:11" ht="18" customHeight="1" x14ac:dyDescent="0.15">
      <c r="A17" s="8" t="s">
        <v>82</v>
      </c>
      <c r="B17" s="8"/>
      <c r="C17" s="8"/>
      <c r="D17" s="8"/>
      <c r="E17" s="8"/>
      <c r="F17" s="8"/>
      <c r="G17" s="37"/>
      <c r="H17" s="37"/>
      <c r="I17" s="37"/>
      <c r="J17" s="8"/>
      <c r="K17" s="8"/>
    </row>
    <row r="18" spans="1:11" ht="36.950000000000003" customHeight="1" x14ac:dyDescent="0.15">
      <c r="A18" s="144" t="s">
        <v>88</v>
      </c>
      <c r="B18" s="145"/>
      <c r="C18" s="145"/>
      <c r="D18" s="145"/>
      <c r="E18" s="145"/>
      <c r="F18" s="145"/>
      <c r="G18" s="145"/>
      <c r="H18" s="145"/>
      <c r="I18" s="145"/>
      <c r="J18" s="145"/>
      <c r="K18" s="8"/>
    </row>
    <row r="19" spans="1:11" ht="18.75" customHeight="1" x14ac:dyDescent="0.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ht="18.75" customHeight="1" x14ac:dyDescent="0.15">
      <c r="B20" s="52"/>
      <c r="C20" s="53"/>
      <c r="D20" s="53"/>
      <c r="E20" s="53"/>
      <c r="F20" s="53"/>
    </row>
    <row r="21" spans="1:11" ht="18.75" customHeight="1" x14ac:dyDescent="0.15"/>
    <row r="22" spans="1:11" ht="18.75" customHeight="1" x14ac:dyDescent="0.15"/>
    <row r="23" spans="1:11" ht="18.75" customHeight="1" x14ac:dyDescent="0.15"/>
    <row r="24" spans="1:11" ht="18.75" customHeight="1" x14ac:dyDescent="0.15"/>
    <row r="25" spans="1:11" ht="18.75" customHeight="1" x14ac:dyDescent="0.15"/>
  </sheetData>
  <mergeCells count="11">
    <mergeCell ref="A18:J18"/>
    <mergeCell ref="A3:K3"/>
    <mergeCell ref="E12:E14"/>
    <mergeCell ref="F12:F14"/>
    <mergeCell ref="G12:G14"/>
    <mergeCell ref="I5:K5"/>
    <mergeCell ref="I6:K6"/>
    <mergeCell ref="H12:H14"/>
    <mergeCell ref="I12:I14"/>
    <mergeCell ref="J12:J14"/>
    <mergeCell ref="K12:K14"/>
  </mergeCells>
  <phoneticPr fontId="2"/>
  <pageMargins left="0.35433070866141736" right="0.23622047244094491" top="0.59055118110236227" bottom="0.59055118110236227" header="0.51181102362204722" footer="0.51181102362204722"/>
  <pageSetup paperSize="9" scale="7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AR39"/>
  <sheetViews>
    <sheetView showGridLines="0" showZeros="0" view="pageBreakPreview" zoomScale="90" zoomScaleNormal="100" zoomScaleSheetLayoutView="90" workbookViewId="0">
      <selection activeCell="AJ5" sqref="AJ5:AN5"/>
    </sheetView>
  </sheetViews>
  <sheetFormatPr defaultColWidth="3.25" defaultRowHeight="21" customHeight="1" x14ac:dyDescent="0.15"/>
  <cols>
    <col min="1" max="1" width="0.875" customWidth="1"/>
    <col min="2" max="3" width="3.25" customWidth="1"/>
    <col min="4" max="15" width="3.125" customWidth="1"/>
    <col min="16" max="19" width="2.25" customWidth="1"/>
    <col min="20" max="20" width="4.5" customWidth="1"/>
    <col min="21" max="21" width="13" customWidth="1"/>
    <col min="22" max="29" width="3" customWidth="1"/>
    <col min="30" max="39" width="4.375" customWidth="1"/>
    <col min="40" max="40" width="21" customWidth="1"/>
    <col min="41" max="41" width="1.625" customWidth="1"/>
  </cols>
  <sheetData>
    <row r="1" spans="1:41" ht="21" customHeight="1" x14ac:dyDescent="0.15">
      <c r="A1" s="2"/>
      <c r="B1" s="8" t="s">
        <v>67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61"/>
      <c r="X1" s="161"/>
      <c r="Y1" s="2"/>
      <c r="Z1" s="2"/>
      <c r="AA1" s="161"/>
      <c r="AB1" s="16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ht="21" customHeight="1" x14ac:dyDescent="0.15">
      <c r="A2" s="2"/>
      <c r="B2" s="8"/>
      <c r="C2" s="8"/>
      <c r="D2" s="8"/>
      <c r="E2" s="8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s="2" customFormat="1" ht="23.25" customHeight="1" x14ac:dyDescent="0.15">
      <c r="A3" s="162" t="s">
        <v>68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3"/>
      <c r="AJ3" s="163"/>
      <c r="AK3" s="163"/>
      <c r="AL3" s="163"/>
      <c r="AM3" s="163"/>
      <c r="AN3" s="163"/>
      <c r="AO3" s="163"/>
    </row>
    <row r="4" spans="1:41" ht="21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1" ht="21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64"/>
      <c r="R5" s="164"/>
      <c r="S5" s="164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165" t="s">
        <v>13</v>
      </c>
      <c r="AI5" s="166"/>
      <c r="AJ5" s="167">
        <f>'3号様式１'!F9</f>
        <v>0</v>
      </c>
      <c r="AK5" s="168"/>
      <c r="AL5" s="168"/>
      <c r="AM5" s="168"/>
      <c r="AN5" s="169"/>
      <c r="AO5" s="2"/>
    </row>
    <row r="6" spans="1:41" ht="21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6"/>
      <c r="R6" s="26"/>
      <c r="S6" s="26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8"/>
      <c r="AI6" s="29"/>
      <c r="AJ6" s="2"/>
      <c r="AK6" s="2"/>
      <c r="AL6" s="2"/>
      <c r="AM6" s="2"/>
      <c r="AN6" s="2"/>
      <c r="AO6" s="2"/>
    </row>
    <row r="7" spans="1:41" ht="21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6"/>
      <c r="R7" s="26"/>
      <c r="S7" s="26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8"/>
      <c r="AI7" s="29"/>
      <c r="AJ7" s="2"/>
      <c r="AK7" s="2"/>
      <c r="AL7" s="2"/>
      <c r="AM7" s="2"/>
      <c r="AN7" s="2"/>
      <c r="AO7" s="2"/>
    </row>
    <row r="8" spans="1:41" ht="23.25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41" ht="124.5" customHeight="1" x14ac:dyDescent="0.15">
      <c r="A9" s="2"/>
      <c r="B9" s="2"/>
      <c r="C9" s="30"/>
      <c r="D9" s="170" t="s">
        <v>28</v>
      </c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 t="s">
        <v>27</v>
      </c>
      <c r="Q9" s="170"/>
      <c r="R9" s="170"/>
      <c r="S9" s="170"/>
      <c r="T9" s="170"/>
      <c r="U9" s="120" t="s">
        <v>46</v>
      </c>
      <c r="V9" s="171" t="s">
        <v>30</v>
      </c>
      <c r="W9" s="172"/>
      <c r="X9" s="172"/>
      <c r="Y9" s="173"/>
      <c r="Z9" s="171" t="s">
        <v>81</v>
      </c>
      <c r="AA9" s="172"/>
      <c r="AB9" s="172"/>
      <c r="AC9" s="173"/>
      <c r="AD9" s="174" t="s">
        <v>31</v>
      </c>
      <c r="AE9" s="175"/>
      <c r="AF9" s="175"/>
      <c r="AG9" s="175"/>
      <c r="AH9" s="176"/>
      <c r="AI9" s="177" t="s">
        <v>32</v>
      </c>
      <c r="AJ9" s="178"/>
      <c r="AK9" s="178"/>
      <c r="AL9" s="178"/>
      <c r="AM9" s="179"/>
      <c r="AN9" s="31" t="s">
        <v>44</v>
      </c>
      <c r="AO9" s="2"/>
    </row>
    <row r="10" spans="1:41" ht="24.4" customHeight="1" x14ac:dyDescent="0.15">
      <c r="A10" s="2"/>
      <c r="B10" s="2"/>
      <c r="C10" s="180">
        <v>1</v>
      </c>
      <c r="D10" s="182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4"/>
      <c r="P10" s="185"/>
      <c r="Q10" s="186"/>
      <c r="R10" s="186"/>
      <c r="S10" s="186"/>
      <c r="T10" s="187"/>
      <c r="U10" s="191"/>
      <c r="V10" s="185"/>
      <c r="W10" s="186"/>
      <c r="X10" s="186"/>
      <c r="Y10" s="187"/>
      <c r="Z10" s="185"/>
      <c r="AA10" s="186"/>
      <c r="AB10" s="186"/>
      <c r="AC10" s="187"/>
      <c r="AD10" s="193">
        <f>ROUNDDOWN(235000*V10/12,-3)</f>
        <v>0</v>
      </c>
      <c r="AE10" s="194"/>
      <c r="AF10" s="194"/>
      <c r="AG10" s="194"/>
      <c r="AH10" s="195"/>
      <c r="AI10" s="199"/>
      <c r="AJ10" s="200"/>
      <c r="AK10" s="200"/>
      <c r="AL10" s="200"/>
      <c r="AM10" s="201"/>
      <c r="AN10" s="205"/>
      <c r="AO10" s="2"/>
    </row>
    <row r="11" spans="1:41" ht="24.4" customHeight="1" x14ac:dyDescent="0.15">
      <c r="A11" s="2"/>
      <c r="B11" s="2"/>
      <c r="C11" s="181"/>
      <c r="D11" s="208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10"/>
      <c r="P11" s="188"/>
      <c r="Q11" s="189"/>
      <c r="R11" s="189"/>
      <c r="S11" s="189"/>
      <c r="T11" s="190"/>
      <c r="U11" s="192"/>
      <c r="V11" s="188"/>
      <c r="W11" s="189"/>
      <c r="X11" s="189"/>
      <c r="Y11" s="190"/>
      <c r="Z11" s="188"/>
      <c r="AA11" s="189"/>
      <c r="AB11" s="189"/>
      <c r="AC11" s="190"/>
      <c r="AD11" s="196"/>
      <c r="AE11" s="197"/>
      <c r="AF11" s="197"/>
      <c r="AG11" s="197"/>
      <c r="AH11" s="198"/>
      <c r="AI11" s="202"/>
      <c r="AJ11" s="203"/>
      <c r="AK11" s="203"/>
      <c r="AL11" s="203"/>
      <c r="AM11" s="204"/>
      <c r="AN11" s="206"/>
      <c r="AO11" s="2"/>
    </row>
    <row r="12" spans="1:41" ht="24.4" customHeight="1" x14ac:dyDescent="0.15">
      <c r="A12" s="2"/>
      <c r="B12" s="2"/>
      <c r="C12" s="180">
        <v>2</v>
      </c>
      <c r="D12" s="211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3"/>
      <c r="P12" s="185"/>
      <c r="Q12" s="186"/>
      <c r="R12" s="186"/>
      <c r="S12" s="186"/>
      <c r="T12" s="187"/>
      <c r="U12" s="191"/>
      <c r="V12" s="185"/>
      <c r="W12" s="186"/>
      <c r="X12" s="186"/>
      <c r="Y12" s="187"/>
      <c r="Z12" s="185"/>
      <c r="AA12" s="186"/>
      <c r="AB12" s="186"/>
      <c r="AC12" s="187"/>
      <c r="AD12" s="193">
        <f>ROUNDDOWN(235000*V12/12,-3)</f>
        <v>0</v>
      </c>
      <c r="AE12" s="194"/>
      <c r="AF12" s="194"/>
      <c r="AG12" s="194"/>
      <c r="AH12" s="195"/>
      <c r="AI12" s="199"/>
      <c r="AJ12" s="200"/>
      <c r="AK12" s="200"/>
      <c r="AL12" s="200"/>
      <c r="AM12" s="201"/>
      <c r="AN12" s="206"/>
      <c r="AO12" s="2"/>
    </row>
    <row r="13" spans="1:41" ht="24.4" customHeight="1" x14ac:dyDescent="0.15">
      <c r="A13" s="2"/>
      <c r="B13" s="2"/>
      <c r="C13" s="181"/>
      <c r="D13" s="208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88"/>
      <c r="Q13" s="189"/>
      <c r="R13" s="189"/>
      <c r="S13" s="189"/>
      <c r="T13" s="190"/>
      <c r="U13" s="192"/>
      <c r="V13" s="188"/>
      <c r="W13" s="189"/>
      <c r="X13" s="189"/>
      <c r="Y13" s="190"/>
      <c r="Z13" s="188"/>
      <c r="AA13" s="189"/>
      <c r="AB13" s="189"/>
      <c r="AC13" s="190"/>
      <c r="AD13" s="196"/>
      <c r="AE13" s="197"/>
      <c r="AF13" s="197"/>
      <c r="AG13" s="197"/>
      <c r="AH13" s="198"/>
      <c r="AI13" s="202"/>
      <c r="AJ13" s="203"/>
      <c r="AK13" s="203"/>
      <c r="AL13" s="203"/>
      <c r="AM13" s="204"/>
      <c r="AN13" s="206"/>
      <c r="AO13" s="2"/>
    </row>
    <row r="14" spans="1:41" ht="24.4" customHeight="1" x14ac:dyDescent="0.15">
      <c r="A14" s="2"/>
      <c r="B14" s="2"/>
      <c r="C14" s="180">
        <v>3</v>
      </c>
      <c r="D14" s="211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85"/>
      <c r="Q14" s="186"/>
      <c r="R14" s="186"/>
      <c r="S14" s="186"/>
      <c r="T14" s="187"/>
      <c r="U14" s="191"/>
      <c r="V14" s="185"/>
      <c r="W14" s="186"/>
      <c r="X14" s="186"/>
      <c r="Y14" s="187"/>
      <c r="Z14" s="185"/>
      <c r="AA14" s="186"/>
      <c r="AB14" s="186"/>
      <c r="AC14" s="187"/>
      <c r="AD14" s="193">
        <f>ROUNDDOWN(235000*V14/12,-3)</f>
        <v>0</v>
      </c>
      <c r="AE14" s="194"/>
      <c r="AF14" s="194"/>
      <c r="AG14" s="194"/>
      <c r="AH14" s="195"/>
      <c r="AI14" s="199"/>
      <c r="AJ14" s="200"/>
      <c r="AK14" s="200"/>
      <c r="AL14" s="200"/>
      <c r="AM14" s="201"/>
      <c r="AN14" s="206"/>
      <c r="AO14" s="2"/>
    </row>
    <row r="15" spans="1:41" ht="24.4" customHeight="1" x14ac:dyDescent="0.15">
      <c r="A15" s="2"/>
      <c r="B15" s="2"/>
      <c r="C15" s="181"/>
      <c r="D15" s="188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90"/>
      <c r="P15" s="188"/>
      <c r="Q15" s="189"/>
      <c r="R15" s="189"/>
      <c r="S15" s="189"/>
      <c r="T15" s="190"/>
      <c r="U15" s="192"/>
      <c r="V15" s="188"/>
      <c r="W15" s="189"/>
      <c r="X15" s="189"/>
      <c r="Y15" s="190"/>
      <c r="Z15" s="188"/>
      <c r="AA15" s="189"/>
      <c r="AB15" s="189"/>
      <c r="AC15" s="190"/>
      <c r="AD15" s="196"/>
      <c r="AE15" s="197"/>
      <c r="AF15" s="197"/>
      <c r="AG15" s="197"/>
      <c r="AH15" s="198"/>
      <c r="AI15" s="202"/>
      <c r="AJ15" s="203"/>
      <c r="AK15" s="203"/>
      <c r="AL15" s="203"/>
      <c r="AM15" s="204"/>
      <c r="AN15" s="206"/>
      <c r="AO15" s="2"/>
    </row>
    <row r="16" spans="1:41" ht="24.4" customHeight="1" x14ac:dyDescent="0.15">
      <c r="A16" s="2"/>
      <c r="B16" s="2"/>
      <c r="C16" s="180">
        <v>4</v>
      </c>
      <c r="D16" s="211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3"/>
      <c r="P16" s="185"/>
      <c r="Q16" s="186"/>
      <c r="R16" s="186"/>
      <c r="S16" s="186"/>
      <c r="T16" s="187"/>
      <c r="U16" s="191"/>
      <c r="V16" s="185"/>
      <c r="W16" s="186"/>
      <c r="X16" s="186"/>
      <c r="Y16" s="187"/>
      <c r="Z16" s="185"/>
      <c r="AA16" s="186"/>
      <c r="AB16" s="186"/>
      <c r="AC16" s="187"/>
      <c r="AD16" s="193">
        <f>ROUNDDOWN(235000*V16/12,-3)</f>
        <v>0</v>
      </c>
      <c r="AE16" s="194"/>
      <c r="AF16" s="194"/>
      <c r="AG16" s="194"/>
      <c r="AH16" s="195"/>
      <c r="AI16" s="199"/>
      <c r="AJ16" s="200"/>
      <c r="AK16" s="200"/>
      <c r="AL16" s="200"/>
      <c r="AM16" s="201"/>
      <c r="AN16" s="206"/>
      <c r="AO16" s="2"/>
    </row>
    <row r="17" spans="1:41" ht="24.4" customHeight="1" x14ac:dyDescent="0.15">
      <c r="A17" s="2"/>
      <c r="B17" s="2"/>
      <c r="C17" s="181"/>
      <c r="D17" s="188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90"/>
      <c r="P17" s="188"/>
      <c r="Q17" s="189"/>
      <c r="R17" s="189"/>
      <c r="S17" s="189"/>
      <c r="T17" s="190"/>
      <c r="U17" s="192"/>
      <c r="V17" s="188"/>
      <c r="W17" s="189"/>
      <c r="X17" s="189"/>
      <c r="Y17" s="190"/>
      <c r="Z17" s="188"/>
      <c r="AA17" s="189"/>
      <c r="AB17" s="189"/>
      <c r="AC17" s="190"/>
      <c r="AD17" s="196"/>
      <c r="AE17" s="197"/>
      <c r="AF17" s="197"/>
      <c r="AG17" s="197"/>
      <c r="AH17" s="198"/>
      <c r="AI17" s="202"/>
      <c r="AJ17" s="203"/>
      <c r="AK17" s="203"/>
      <c r="AL17" s="203"/>
      <c r="AM17" s="204"/>
      <c r="AN17" s="206"/>
      <c r="AO17" s="2"/>
    </row>
    <row r="18" spans="1:41" ht="24.4" customHeight="1" x14ac:dyDescent="0.15">
      <c r="A18" s="2"/>
      <c r="B18" s="2"/>
      <c r="C18" s="180">
        <v>5</v>
      </c>
      <c r="D18" s="211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3"/>
      <c r="P18" s="185"/>
      <c r="Q18" s="186"/>
      <c r="R18" s="186"/>
      <c r="S18" s="186"/>
      <c r="T18" s="187"/>
      <c r="U18" s="191"/>
      <c r="V18" s="185"/>
      <c r="W18" s="186"/>
      <c r="X18" s="186"/>
      <c r="Y18" s="187"/>
      <c r="Z18" s="185"/>
      <c r="AA18" s="186"/>
      <c r="AB18" s="186"/>
      <c r="AC18" s="187"/>
      <c r="AD18" s="193">
        <f>ROUNDDOWN(235000*V18/12,-3)</f>
        <v>0</v>
      </c>
      <c r="AE18" s="194"/>
      <c r="AF18" s="194"/>
      <c r="AG18" s="194"/>
      <c r="AH18" s="195"/>
      <c r="AI18" s="199"/>
      <c r="AJ18" s="200"/>
      <c r="AK18" s="200"/>
      <c r="AL18" s="200"/>
      <c r="AM18" s="201"/>
      <c r="AN18" s="206"/>
      <c r="AO18" s="2"/>
    </row>
    <row r="19" spans="1:41" ht="24.4" customHeight="1" x14ac:dyDescent="0.15">
      <c r="A19" s="2"/>
      <c r="B19" s="2"/>
      <c r="C19" s="181"/>
      <c r="D19" s="188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90"/>
      <c r="P19" s="188"/>
      <c r="Q19" s="189"/>
      <c r="R19" s="189"/>
      <c r="S19" s="189"/>
      <c r="T19" s="190"/>
      <c r="U19" s="192"/>
      <c r="V19" s="188"/>
      <c r="W19" s="189"/>
      <c r="X19" s="189"/>
      <c r="Y19" s="190"/>
      <c r="Z19" s="188"/>
      <c r="AA19" s="189"/>
      <c r="AB19" s="189"/>
      <c r="AC19" s="190"/>
      <c r="AD19" s="196"/>
      <c r="AE19" s="197"/>
      <c r="AF19" s="197"/>
      <c r="AG19" s="197"/>
      <c r="AH19" s="198"/>
      <c r="AI19" s="202"/>
      <c r="AJ19" s="203"/>
      <c r="AK19" s="203"/>
      <c r="AL19" s="203"/>
      <c r="AM19" s="204"/>
      <c r="AN19" s="206"/>
      <c r="AO19" s="2"/>
    </row>
    <row r="20" spans="1:41" ht="24.4" customHeight="1" x14ac:dyDescent="0.15">
      <c r="A20" s="2"/>
      <c r="B20" s="2"/>
      <c r="C20" s="180">
        <v>6</v>
      </c>
      <c r="D20" s="211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85"/>
      <c r="Q20" s="186"/>
      <c r="R20" s="186"/>
      <c r="S20" s="186"/>
      <c r="T20" s="187"/>
      <c r="U20" s="191"/>
      <c r="V20" s="185"/>
      <c r="W20" s="186"/>
      <c r="X20" s="186"/>
      <c r="Y20" s="187"/>
      <c r="Z20" s="185"/>
      <c r="AA20" s="186"/>
      <c r="AB20" s="186"/>
      <c r="AC20" s="187"/>
      <c r="AD20" s="193">
        <f>ROUNDDOWN(235000*V20/12,-3)</f>
        <v>0</v>
      </c>
      <c r="AE20" s="194"/>
      <c r="AF20" s="194"/>
      <c r="AG20" s="194"/>
      <c r="AH20" s="195"/>
      <c r="AI20" s="199"/>
      <c r="AJ20" s="200"/>
      <c r="AK20" s="200"/>
      <c r="AL20" s="200"/>
      <c r="AM20" s="201"/>
      <c r="AN20" s="206"/>
      <c r="AO20" s="2"/>
    </row>
    <row r="21" spans="1:41" ht="24.4" customHeight="1" x14ac:dyDescent="0.15">
      <c r="A21" s="2"/>
      <c r="B21" s="2"/>
      <c r="C21" s="181"/>
      <c r="D21" s="188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90"/>
      <c r="P21" s="188"/>
      <c r="Q21" s="189"/>
      <c r="R21" s="189"/>
      <c r="S21" s="189"/>
      <c r="T21" s="190"/>
      <c r="U21" s="192"/>
      <c r="V21" s="188"/>
      <c r="W21" s="189"/>
      <c r="X21" s="189"/>
      <c r="Y21" s="190"/>
      <c r="Z21" s="188"/>
      <c r="AA21" s="189"/>
      <c r="AB21" s="189"/>
      <c r="AC21" s="190"/>
      <c r="AD21" s="196"/>
      <c r="AE21" s="197"/>
      <c r="AF21" s="197"/>
      <c r="AG21" s="197"/>
      <c r="AH21" s="198"/>
      <c r="AI21" s="202"/>
      <c r="AJ21" s="203"/>
      <c r="AK21" s="203"/>
      <c r="AL21" s="203"/>
      <c r="AM21" s="204"/>
      <c r="AN21" s="206"/>
      <c r="AO21" s="2"/>
    </row>
    <row r="22" spans="1:41" ht="24.4" customHeight="1" x14ac:dyDescent="0.15">
      <c r="A22" s="2"/>
      <c r="B22" s="2"/>
      <c r="C22" s="180">
        <v>7</v>
      </c>
      <c r="D22" s="211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3"/>
      <c r="P22" s="185"/>
      <c r="Q22" s="186"/>
      <c r="R22" s="186"/>
      <c r="S22" s="186"/>
      <c r="T22" s="187"/>
      <c r="U22" s="191"/>
      <c r="V22" s="185"/>
      <c r="W22" s="186"/>
      <c r="X22" s="186"/>
      <c r="Y22" s="187"/>
      <c r="Z22" s="185"/>
      <c r="AA22" s="186"/>
      <c r="AB22" s="186"/>
      <c r="AC22" s="187"/>
      <c r="AD22" s="193">
        <f>ROUNDDOWN(235000*V22/12,-3)</f>
        <v>0</v>
      </c>
      <c r="AE22" s="194"/>
      <c r="AF22" s="194"/>
      <c r="AG22" s="194"/>
      <c r="AH22" s="195"/>
      <c r="AI22" s="199"/>
      <c r="AJ22" s="200"/>
      <c r="AK22" s="200"/>
      <c r="AL22" s="200"/>
      <c r="AM22" s="201"/>
      <c r="AN22" s="206"/>
      <c r="AO22" s="2"/>
    </row>
    <row r="23" spans="1:41" ht="24.4" customHeight="1" x14ac:dyDescent="0.15">
      <c r="A23" s="2"/>
      <c r="B23" s="2"/>
      <c r="C23" s="181"/>
      <c r="D23" s="188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90"/>
      <c r="P23" s="188"/>
      <c r="Q23" s="189"/>
      <c r="R23" s="189"/>
      <c r="S23" s="189"/>
      <c r="T23" s="190"/>
      <c r="U23" s="192"/>
      <c r="V23" s="188"/>
      <c r="W23" s="189"/>
      <c r="X23" s="189"/>
      <c r="Y23" s="190"/>
      <c r="Z23" s="188"/>
      <c r="AA23" s="189"/>
      <c r="AB23" s="189"/>
      <c r="AC23" s="190"/>
      <c r="AD23" s="196"/>
      <c r="AE23" s="197"/>
      <c r="AF23" s="197"/>
      <c r="AG23" s="197"/>
      <c r="AH23" s="198"/>
      <c r="AI23" s="202"/>
      <c r="AJ23" s="203"/>
      <c r="AK23" s="203"/>
      <c r="AL23" s="203"/>
      <c r="AM23" s="204"/>
      <c r="AN23" s="206"/>
      <c r="AO23" s="2"/>
    </row>
    <row r="24" spans="1:41" ht="24.4" customHeight="1" x14ac:dyDescent="0.15">
      <c r="A24" s="2"/>
      <c r="B24" s="2"/>
      <c r="C24" s="180">
        <v>8</v>
      </c>
      <c r="D24" s="211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3"/>
      <c r="P24" s="185"/>
      <c r="Q24" s="186"/>
      <c r="R24" s="186"/>
      <c r="S24" s="186"/>
      <c r="T24" s="187"/>
      <c r="U24" s="191"/>
      <c r="V24" s="185"/>
      <c r="W24" s="186"/>
      <c r="X24" s="186"/>
      <c r="Y24" s="187"/>
      <c r="Z24" s="185"/>
      <c r="AA24" s="186"/>
      <c r="AB24" s="186"/>
      <c r="AC24" s="187"/>
      <c r="AD24" s="193">
        <f>ROUNDDOWN(235000*V24/12,-3)</f>
        <v>0</v>
      </c>
      <c r="AE24" s="194"/>
      <c r="AF24" s="194"/>
      <c r="AG24" s="194"/>
      <c r="AH24" s="195"/>
      <c r="AI24" s="199"/>
      <c r="AJ24" s="200"/>
      <c r="AK24" s="200"/>
      <c r="AL24" s="200"/>
      <c r="AM24" s="201"/>
      <c r="AN24" s="206"/>
      <c r="AO24" s="2"/>
    </row>
    <row r="25" spans="1:41" ht="24.4" customHeight="1" x14ac:dyDescent="0.15">
      <c r="A25" s="2"/>
      <c r="B25" s="32"/>
      <c r="C25" s="181"/>
      <c r="D25" s="188"/>
      <c r="E25" s="189"/>
      <c r="F25" s="189"/>
      <c r="G25" s="189"/>
      <c r="H25" s="189"/>
      <c r="I25" s="189"/>
      <c r="J25" s="189"/>
      <c r="K25" s="189"/>
      <c r="L25" s="189"/>
      <c r="M25" s="189"/>
      <c r="N25" s="189"/>
      <c r="O25" s="190"/>
      <c r="P25" s="188"/>
      <c r="Q25" s="189"/>
      <c r="R25" s="189"/>
      <c r="S25" s="189"/>
      <c r="T25" s="190"/>
      <c r="U25" s="192"/>
      <c r="V25" s="188"/>
      <c r="W25" s="189"/>
      <c r="X25" s="189"/>
      <c r="Y25" s="190"/>
      <c r="Z25" s="188"/>
      <c r="AA25" s="189"/>
      <c r="AB25" s="189"/>
      <c r="AC25" s="190"/>
      <c r="AD25" s="196"/>
      <c r="AE25" s="197"/>
      <c r="AF25" s="197"/>
      <c r="AG25" s="197"/>
      <c r="AH25" s="198"/>
      <c r="AI25" s="202"/>
      <c r="AJ25" s="203"/>
      <c r="AK25" s="203"/>
      <c r="AL25" s="203"/>
      <c r="AM25" s="204"/>
      <c r="AN25" s="206"/>
      <c r="AO25" s="2"/>
    </row>
    <row r="26" spans="1:41" ht="24.4" customHeight="1" x14ac:dyDescent="0.15">
      <c r="A26" s="2"/>
      <c r="B26" s="32"/>
      <c r="C26" s="180">
        <v>9</v>
      </c>
      <c r="D26" s="211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3"/>
      <c r="P26" s="185"/>
      <c r="Q26" s="186"/>
      <c r="R26" s="186"/>
      <c r="S26" s="186"/>
      <c r="T26" s="187"/>
      <c r="U26" s="191"/>
      <c r="V26" s="185"/>
      <c r="W26" s="186"/>
      <c r="X26" s="186"/>
      <c r="Y26" s="187"/>
      <c r="Z26" s="185"/>
      <c r="AA26" s="186"/>
      <c r="AB26" s="186"/>
      <c r="AC26" s="187"/>
      <c r="AD26" s="193">
        <f>ROUNDDOWN(235000*V26/12,-3)</f>
        <v>0</v>
      </c>
      <c r="AE26" s="194"/>
      <c r="AF26" s="194"/>
      <c r="AG26" s="194"/>
      <c r="AH26" s="195"/>
      <c r="AI26" s="199"/>
      <c r="AJ26" s="200"/>
      <c r="AK26" s="200"/>
      <c r="AL26" s="200"/>
      <c r="AM26" s="201"/>
      <c r="AN26" s="206"/>
      <c r="AO26" s="2"/>
    </row>
    <row r="27" spans="1:41" ht="24.4" customHeight="1" x14ac:dyDescent="0.15">
      <c r="A27" s="2"/>
      <c r="B27" s="32"/>
      <c r="C27" s="181"/>
      <c r="D27" s="188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90"/>
      <c r="P27" s="188"/>
      <c r="Q27" s="189"/>
      <c r="R27" s="189"/>
      <c r="S27" s="189"/>
      <c r="T27" s="190"/>
      <c r="U27" s="192"/>
      <c r="V27" s="188"/>
      <c r="W27" s="189"/>
      <c r="X27" s="189"/>
      <c r="Y27" s="190"/>
      <c r="Z27" s="188"/>
      <c r="AA27" s="189"/>
      <c r="AB27" s="189"/>
      <c r="AC27" s="190"/>
      <c r="AD27" s="196"/>
      <c r="AE27" s="197"/>
      <c r="AF27" s="197"/>
      <c r="AG27" s="197"/>
      <c r="AH27" s="198"/>
      <c r="AI27" s="202"/>
      <c r="AJ27" s="203"/>
      <c r="AK27" s="203"/>
      <c r="AL27" s="203"/>
      <c r="AM27" s="204"/>
      <c r="AN27" s="206"/>
      <c r="AO27" s="2"/>
    </row>
    <row r="28" spans="1:41" ht="24.4" customHeight="1" x14ac:dyDescent="0.15">
      <c r="A28" s="2"/>
      <c r="B28" s="32"/>
      <c r="C28" s="214">
        <v>10</v>
      </c>
      <c r="D28" s="211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3"/>
      <c r="P28" s="185"/>
      <c r="Q28" s="186"/>
      <c r="R28" s="186"/>
      <c r="S28" s="186"/>
      <c r="T28" s="187"/>
      <c r="U28" s="191"/>
      <c r="V28" s="185"/>
      <c r="W28" s="186"/>
      <c r="X28" s="186"/>
      <c r="Y28" s="187"/>
      <c r="Z28" s="185"/>
      <c r="AA28" s="186"/>
      <c r="AB28" s="186"/>
      <c r="AC28" s="187"/>
      <c r="AD28" s="193">
        <f>ROUNDDOWN(235000*V28/12,-3)</f>
        <v>0</v>
      </c>
      <c r="AE28" s="194"/>
      <c r="AF28" s="194"/>
      <c r="AG28" s="194"/>
      <c r="AH28" s="195"/>
      <c r="AI28" s="199"/>
      <c r="AJ28" s="200"/>
      <c r="AK28" s="200"/>
      <c r="AL28" s="200"/>
      <c r="AM28" s="201"/>
      <c r="AN28" s="206"/>
      <c r="AO28" s="2"/>
    </row>
    <row r="29" spans="1:41" ht="24.4" customHeight="1" x14ac:dyDescent="0.15">
      <c r="A29" s="2"/>
      <c r="B29" s="32"/>
      <c r="C29" s="215"/>
      <c r="D29" s="188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90"/>
      <c r="P29" s="188"/>
      <c r="Q29" s="189"/>
      <c r="R29" s="189"/>
      <c r="S29" s="189"/>
      <c r="T29" s="190"/>
      <c r="U29" s="192"/>
      <c r="V29" s="188"/>
      <c r="W29" s="189"/>
      <c r="X29" s="189"/>
      <c r="Y29" s="190"/>
      <c r="Z29" s="188"/>
      <c r="AA29" s="189"/>
      <c r="AB29" s="189"/>
      <c r="AC29" s="190"/>
      <c r="AD29" s="196"/>
      <c r="AE29" s="197"/>
      <c r="AF29" s="197"/>
      <c r="AG29" s="197"/>
      <c r="AH29" s="198"/>
      <c r="AI29" s="202"/>
      <c r="AJ29" s="203"/>
      <c r="AK29" s="203"/>
      <c r="AL29" s="203"/>
      <c r="AM29" s="204"/>
      <c r="AN29" s="206"/>
      <c r="AO29" s="2"/>
    </row>
    <row r="30" spans="1:41" ht="24.4" customHeight="1" x14ac:dyDescent="0.15">
      <c r="A30" s="2"/>
      <c r="B30" s="32"/>
      <c r="C30" s="214">
        <v>11</v>
      </c>
      <c r="D30" s="211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3"/>
      <c r="P30" s="185"/>
      <c r="Q30" s="186"/>
      <c r="R30" s="186"/>
      <c r="S30" s="186"/>
      <c r="T30" s="187"/>
      <c r="U30" s="191"/>
      <c r="V30" s="185"/>
      <c r="W30" s="186"/>
      <c r="X30" s="186"/>
      <c r="Y30" s="187"/>
      <c r="Z30" s="185"/>
      <c r="AA30" s="186"/>
      <c r="AB30" s="186"/>
      <c r="AC30" s="187"/>
      <c r="AD30" s="193">
        <f>ROUNDDOWN(235000*V30/12,-3)</f>
        <v>0</v>
      </c>
      <c r="AE30" s="194"/>
      <c r="AF30" s="194"/>
      <c r="AG30" s="194"/>
      <c r="AH30" s="195"/>
      <c r="AI30" s="199"/>
      <c r="AJ30" s="200"/>
      <c r="AK30" s="200"/>
      <c r="AL30" s="200"/>
      <c r="AM30" s="201"/>
      <c r="AN30" s="206"/>
      <c r="AO30" s="2"/>
    </row>
    <row r="31" spans="1:41" ht="24.4" customHeight="1" x14ac:dyDescent="0.15">
      <c r="A31" s="2"/>
      <c r="B31" s="32"/>
      <c r="C31" s="215"/>
      <c r="D31" s="188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90"/>
      <c r="P31" s="188"/>
      <c r="Q31" s="189"/>
      <c r="R31" s="189"/>
      <c r="S31" s="189"/>
      <c r="T31" s="190"/>
      <c r="U31" s="192"/>
      <c r="V31" s="188"/>
      <c r="W31" s="189"/>
      <c r="X31" s="189"/>
      <c r="Y31" s="190"/>
      <c r="Z31" s="188"/>
      <c r="AA31" s="189"/>
      <c r="AB31" s="189"/>
      <c r="AC31" s="190"/>
      <c r="AD31" s="196"/>
      <c r="AE31" s="197"/>
      <c r="AF31" s="197"/>
      <c r="AG31" s="197"/>
      <c r="AH31" s="198"/>
      <c r="AI31" s="202"/>
      <c r="AJ31" s="203"/>
      <c r="AK31" s="203"/>
      <c r="AL31" s="203"/>
      <c r="AM31" s="204"/>
      <c r="AN31" s="206"/>
      <c r="AO31" s="2"/>
    </row>
    <row r="32" spans="1:41" ht="24.4" customHeight="1" x14ac:dyDescent="0.15">
      <c r="A32" s="2"/>
      <c r="B32" s="32"/>
      <c r="C32" s="214">
        <v>12</v>
      </c>
      <c r="D32" s="211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3"/>
      <c r="P32" s="185"/>
      <c r="Q32" s="186"/>
      <c r="R32" s="186"/>
      <c r="S32" s="186"/>
      <c r="T32" s="187"/>
      <c r="U32" s="191"/>
      <c r="V32" s="185"/>
      <c r="W32" s="186"/>
      <c r="X32" s="186"/>
      <c r="Y32" s="187"/>
      <c r="Z32" s="185"/>
      <c r="AA32" s="186"/>
      <c r="AB32" s="186"/>
      <c r="AC32" s="187"/>
      <c r="AD32" s="193">
        <f>ROUNDDOWN(235000*V32/12,-3)</f>
        <v>0</v>
      </c>
      <c r="AE32" s="194"/>
      <c r="AF32" s="194"/>
      <c r="AG32" s="194"/>
      <c r="AH32" s="195"/>
      <c r="AI32" s="199"/>
      <c r="AJ32" s="200"/>
      <c r="AK32" s="200"/>
      <c r="AL32" s="200"/>
      <c r="AM32" s="201"/>
      <c r="AN32" s="206"/>
      <c r="AO32" s="2"/>
    </row>
    <row r="33" spans="1:44" ht="24.4" customHeight="1" x14ac:dyDescent="0.15">
      <c r="A33" s="2"/>
      <c r="B33" s="32"/>
      <c r="C33" s="215"/>
      <c r="D33" s="188"/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90"/>
      <c r="P33" s="188"/>
      <c r="Q33" s="189"/>
      <c r="R33" s="189"/>
      <c r="S33" s="189"/>
      <c r="T33" s="190"/>
      <c r="U33" s="192"/>
      <c r="V33" s="188"/>
      <c r="W33" s="189"/>
      <c r="X33" s="189"/>
      <c r="Y33" s="190"/>
      <c r="Z33" s="188"/>
      <c r="AA33" s="189"/>
      <c r="AB33" s="189"/>
      <c r="AC33" s="190"/>
      <c r="AD33" s="196"/>
      <c r="AE33" s="197"/>
      <c r="AF33" s="197"/>
      <c r="AG33" s="197"/>
      <c r="AH33" s="198"/>
      <c r="AI33" s="202"/>
      <c r="AJ33" s="203"/>
      <c r="AK33" s="203"/>
      <c r="AL33" s="203"/>
      <c r="AM33" s="204"/>
      <c r="AN33" s="206"/>
      <c r="AO33" s="2"/>
    </row>
    <row r="34" spans="1:44" ht="24.4" customHeight="1" x14ac:dyDescent="0.15">
      <c r="A34" s="2"/>
      <c r="B34" s="32"/>
      <c r="C34" s="214">
        <v>13</v>
      </c>
      <c r="D34" s="211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3"/>
      <c r="P34" s="185"/>
      <c r="Q34" s="186"/>
      <c r="R34" s="186"/>
      <c r="S34" s="186"/>
      <c r="T34" s="187"/>
      <c r="U34" s="191"/>
      <c r="V34" s="185"/>
      <c r="W34" s="186"/>
      <c r="X34" s="186"/>
      <c r="Y34" s="187"/>
      <c r="Z34" s="185"/>
      <c r="AA34" s="186"/>
      <c r="AB34" s="186"/>
      <c r="AC34" s="187"/>
      <c r="AD34" s="193">
        <f>ROUNDDOWN(235000*V34/12,-3)</f>
        <v>0</v>
      </c>
      <c r="AE34" s="194"/>
      <c r="AF34" s="194"/>
      <c r="AG34" s="194"/>
      <c r="AH34" s="195"/>
      <c r="AI34" s="199"/>
      <c r="AJ34" s="200"/>
      <c r="AK34" s="200"/>
      <c r="AL34" s="200"/>
      <c r="AM34" s="201"/>
      <c r="AN34" s="206"/>
      <c r="AO34" s="2"/>
    </row>
    <row r="35" spans="1:44" ht="24.4" customHeight="1" x14ac:dyDescent="0.15">
      <c r="A35" s="2"/>
      <c r="B35" s="32"/>
      <c r="C35" s="215"/>
      <c r="D35" s="188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90"/>
      <c r="P35" s="188"/>
      <c r="Q35" s="189"/>
      <c r="R35" s="189"/>
      <c r="S35" s="189"/>
      <c r="T35" s="190"/>
      <c r="U35" s="192"/>
      <c r="V35" s="188"/>
      <c r="W35" s="189"/>
      <c r="X35" s="189"/>
      <c r="Y35" s="190"/>
      <c r="Z35" s="188"/>
      <c r="AA35" s="189"/>
      <c r="AB35" s="189"/>
      <c r="AC35" s="190"/>
      <c r="AD35" s="196"/>
      <c r="AE35" s="197"/>
      <c r="AF35" s="197"/>
      <c r="AG35" s="197"/>
      <c r="AH35" s="198"/>
      <c r="AI35" s="202"/>
      <c r="AJ35" s="203"/>
      <c r="AK35" s="203"/>
      <c r="AL35" s="203"/>
      <c r="AM35" s="204"/>
      <c r="AN35" s="206"/>
      <c r="AO35" s="2"/>
    </row>
    <row r="36" spans="1:44" ht="24.4" customHeight="1" x14ac:dyDescent="0.15">
      <c r="A36" s="2"/>
      <c r="B36" s="32"/>
      <c r="C36" s="214">
        <v>14</v>
      </c>
      <c r="D36" s="211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3"/>
      <c r="P36" s="185"/>
      <c r="Q36" s="186"/>
      <c r="R36" s="186"/>
      <c r="S36" s="186"/>
      <c r="T36" s="187"/>
      <c r="U36" s="191"/>
      <c r="V36" s="185"/>
      <c r="W36" s="186"/>
      <c r="X36" s="186"/>
      <c r="Y36" s="187"/>
      <c r="Z36" s="185"/>
      <c r="AA36" s="186"/>
      <c r="AB36" s="186"/>
      <c r="AC36" s="187"/>
      <c r="AD36" s="193">
        <f>ROUNDDOWN(235000*V36/12,-3)</f>
        <v>0</v>
      </c>
      <c r="AE36" s="194"/>
      <c r="AF36" s="194"/>
      <c r="AG36" s="194"/>
      <c r="AH36" s="195"/>
      <c r="AI36" s="199"/>
      <c r="AJ36" s="200"/>
      <c r="AK36" s="200"/>
      <c r="AL36" s="200"/>
      <c r="AM36" s="201"/>
      <c r="AN36" s="206"/>
      <c r="AO36" s="2"/>
    </row>
    <row r="37" spans="1:44" ht="24.4" customHeight="1" x14ac:dyDescent="0.15">
      <c r="A37" s="2"/>
      <c r="B37" s="32"/>
      <c r="C37" s="215"/>
      <c r="D37" s="188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90"/>
      <c r="P37" s="188"/>
      <c r="Q37" s="189"/>
      <c r="R37" s="189"/>
      <c r="S37" s="189"/>
      <c r="T37" s="190"/>
      <c r="U37" s="192"/>
      <c r="V37" s="188"/>
      <c r="W37" s="189"/>
      <c r="X37" s="189"/>
      <c r="Y37" s="190"/>
      <c r="Z37" s="188"/>
      <c r="AA37" s="189"/>
      <c r="AB37" s="189"/>
      <c r="AC37" s="190"/>
      <c r="AD37" s="196"/>
      <c r="AE37" s="197"/>
      <c r="AF37" s="197"/>
      <c r="AG37" s="197"/>
      <c r="AH37" s="198"/>
      <c r="AI37" s="202"/>
      <c r="AJ37" s="203"/>
      <c r="AK37" s="203"/>
      <c r="AL37" s="203"/>
      <c r="AM37" s="204"/>
      <c r="AN37" s="207"/>
      <c r="AO37" s="18"/>
      <c r="AP37" s="9"/>
      <c r="AQ37" s="9"/>
      <c r="AR37" s="9"/>
    </row>
    <row r="38" spans="1:44" ht="48.75" customHeight="1" x14ac:dyDescent="0.15">
      <c r="A38" s="2"/>
      <c r="B38" s="2"/>
      <c r="C38" s="170" t="s">
        <v>29</v>
      </c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216">
        <f>SUM(AD10:AD36)</f>
        <v>0</v>
      </c>
      <c r="AE38" s="216"/>
      <c r="AF38" s="216"/>
      <c r="AG38" s="216"/>
      <c r="AH38" s="216"/>
      <c r="AI38" s="216">
        <f>SUM(AI10:AI36)</f>
        <v>0</v>
      </c>
      <c r="AJ38" s="216"/>
      <c r="AK38" s="216"/>
      <c r="AL38" s="216"/>
      <c r="AM38" s="216"/>
      <c r="AN38" s="33">
        <v>80000</v>
      </c>
      <c r="AO38" s="34"/>
      <c r="AP38" s="10"/>
      <c r="AQ38" s="10"/>
      <c r="AR38" s="10"/>
    </row>
    <row r="39" spans="1:44" ht="21" customHeight="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</sheetData>
  <mergeCells count="142">
    <mergeCell ref="V10:Y11"/>
    <mergeCell ref="V12:Y13"/>
    <mergeCell ref="V14:Y15"/>
    <mergeCell ref="V16:Y17"/>
    <mergeCell ref="C38:AC38"/>
    <mergeCell ref="AD38:AH38"/>
    <mergeCell ref="AI38:AM38"/>
    <mergeCell ref="AD34:AH35"/>
    <mergeCell ref="AI34:AM35"/>
    <mergeCell ref="D35:O35"/>
    <mergeCell ref="C36:C37"/>
    <mergeCell ref="D36:O36"/>
    <mergeCell ref="P36:T37"/>
    <mergeCell ref="V34:Y35"/>
    <mergeCell ref="V36:Y37"/>
    <mergeCell ref="C32:C33"/>
    <mergeCell ref="D32:O32"/>
    <mergeCell ref="P32:T33"/>
    <mergeCell ref="U32:U33"/>
    <mergeCell ref="Z32:AC33"/>
    <mergeCell ref="AD32:AH33"/>
    <mergeCell ref="AI32:AM33"/>
    <mergeCell ref="U36:U37"/>
    <mergeCell ref="Z36:AC37"/>
    <mergeCell ref="AD36:AH37"/>
    <mergeCell ref="AI36:AM37"/>
    <mergeCell ref="D33:O33"/>
    <mergeCell ref="C34:C35"/>
    <mergeCell ref="D34:O34"/>
    <mergeCell ref="P34:T35"/>
    <mergeCell ref="U34:U35"/>
    <mergeCell ref="Z34:AC35"/>
    <mergeCell ref="D37:O37"/>
    <mergeCell ref="V32:Y33"/>
    <mergeCell ref="C28:C29"/>
    <mergeCell ref="D28:O28"/>
    <mergeCell ref="P28:T29"/>
    <mergeCell ref="U28:U29"/>
    <mergeCell ref="Z28:AC29"/>
    <mergeCell ref="AD28:AH29"/>
    <mergeCell ref="AI28:AM29"/>
    <mergeCell ref="D29:O29"/>
    <mergeCell ref="C30:C31"/>
    <mergeCell ref="D30:O30"/>
    <mergeCell ref="P30:T31"/>
    <mergeCell ref="U30:U31"/>
    <mergeCell ref="Z30:AC31"/>
    <mergeCell ref="V28:Y29"/>
    <mergeCell ref="V30:Y31"/>
    <mergeCell ref="AD30:AH31"/>
    <mergeCell ref="AI30:AM31"/>
    <mergeCell ref="D31:O31"/>
    <mergeCell ref="C24:C25"/>
    <mergeCell ref="D24:O24"/>
    <mergeCell ref="P24:T25"/>
    <mergeCell ref="U24:U25"/>
    <mergeCell ref="Z24:AC25"/>
    <mergeCell ref="AD24:AH25"/>
    <mergeCell ref="AI24:AM25"/>
    <mergeCell ref="D25:O25"/>
    <mergeCell ref="C26:C27"/>
    <mergeCell ref="D26:O26"/>
    <mergeCell ref="P26:T27"/>
    <mergeCell ref="U26:U27"/>
    <mergeCell ref="Z26:AC27"/>
    <mergeCell ref="V24:Y25"/>
    <mergeCell ref="V26:Y27"/>
    <mergeCell ref="AD26:AH27"/>
    <mergeCell ref="AI26:AM27"/>
    <mergeCell ref="D27:O27"/>
    <mergeCell ref="C20:C21"/>
    <mergeCell ref="D20:O20"/>
    <mergeCell ref="P20:T21"/>
    <mergeCell ref="U20:U21"/>
    <mergeCell ref="Z20:AC21"/>
    <mergeCell ref="AD20:AH21"/>
    <mergeCell ref="AI20:AM21"/>
    <mergeCell ref="D21:O21"/>
    <mergeCell ref="C22:C23"/>
    <mergeCell ref="D22:O22"/>
    <mergeCell ref="P22:T23"/>
    <mergeCell ref="U22:U23"/>
    <mergeCell ref="Z22:AC23"/>
    <mergeCell ref="V20:Y21"/>
    <mergeCell ref="V22:Y23"/>
    <mergeCell ref="AD22:AH23"/>
    <mergeCell ref="AI22:AM23"/>
    <mergeCell ref="D23:O23"/>
    <mergeCell ref="C18:C19"/>
    <mergeCell ref="D18:O18"/>
    <mergeCell ref="P18:T19"/>
    <mergeCell ref="U18:U19"/>
    <mergeCell ref="Z18:AC19"/>
    <mergeCell ref="V18:Y19"/>
    <mergeCell ref="AD18:AH19"/>
    <mergeCell ref="AI18:AM19"/>
    <mergeCell ref="D19:O19"/>
    <mergeCell ref="D15:O15"/>
    <mergeCell ref="C16:C17"/>
    <mergeCell ref="D16:O16"/>
    <mergeCell ref="P16:T17"/>
    <mergeCell ref="U16:U17"/>
    <mergeCell ref="Z16:AC17"/>
    <mergeCell ref="AD16:AH17"/>
    <mergeCell ref="AI16:AM17"/>
    <mergeCell ref="D17:O17"/>
    <mergeCell ref="C10:C11"/>
    <mergeCell ref="D10:O10"/>
    <mergeCell ref="P10:T11"/>
    <mergeCell ref="U10:U11"/>
    <mergeCell ref="Z10:AC11"/>
    <mergeCell ref="AD10:AH11"/>
    <mergeCell ref="AI10:AM11"/>
    <mergeCell ref="AN10:AN37"/>
    <mergeCell ref="D11:O11"/>
    <mergeCell ref="C12:C13"/>
    <mergeCell ref="D12:O12"/>
    <mergeCell ref="P12:T13"/>
    <mergeCell ref="U12:U13"/>
    <mergeCell ref="Z12:AC13"/>
    <mergeCell ref="AD12:AH13"/>
    <mergeCell ref="AI12:AM13"/>
    <mergeCell ref="D13:O13"/>
    <mergeCell ref="C14:C15"/>
    <mergeCell ref="D14:O14"/>
    <mergeCell ref="P14:T15"/>
    <mergeCell ref="U14:U15"/>
    <mergeCell ref="Z14:AC15"/>
    <mergeCell ref="AD14:AH15"/>
    <mergeCell ref="AI14:AM15"/>
    <mergeCell ref="AA1:AB1"/>
    <mergeCell ref="A3:AO3"/>
    <mergeCell ref="Q5:S5"/>
    <mergeCell ref="AH5:AI5"/>
    <mergeCell ref="AJ5:AN5"/>
    <mergeCell ref="D9:O9"/>
    <mergeCell ref="P9:T9"/>
    <mergeCell ref="Z9:AC9"/>
    <mergeCell ref="AD9:AH9"/>
    <mergeCell ref="AI9:AM9"/>
    <mergeCell ref="W1:X1"/>
    <mergeCell ref="V9:Y9"/>
  </mergeCells>
  <phoneticPr fontId="2"/>
  <dataValidations count="2">
    <dataValidation type="list" allowBlank="1" showInputMessage="1" showErrorMessage="1" sqref="P34 P10 P12 P14 P16 P18 P20 P22 P24 P26 P28 P30 P32 P36" xr:uid="{00000000-0002-0000-0200-000000000000}">
      <formula1>"インドネシア,フィリピン,ベトナム"</formula1>
    </dataValidation>
    <dataValidation type="list" allowBlank="1" showInputMessage="1" showErrorMessage="1" sqref="U10:U37" xr:uid="{00000000-0002-0000-0200-000001000000}">
      <formula1>"平成30年度,令和元年度,令和2年度,令和3年度,令和4年度"</formula1>
    </dataValidation>
  </dataValidations>
  <pageMargins left="0.23622047244094491" right="0" top="0.31496062992125984" bottom="0.51181102362204722" header="0.9055118110236221" footer="0.51181102362204722"/>
  <pageSetup paperSize="9" scale="6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B1:U66"/>
  <sheetViews>
    <sheetView showGridLines="0" showZeros="0" view="pageBreakPreview" zoomScale="80" zoomScaleNormal="90" zoomScaleSheetLayoutView="80" workbookViewId="0">
      <selection activeCell="M1" sqref="M1"/>
    </sheetView>
  </sheetViews>
  <sheetFormatPr defaultColWidth="9" defaultRowHeight="13.5" x14ac:dyDescent="0.15"/>
  <cols>
    <col min="1" max="1" width="1" style="5" customWidth="1"/>
    <col min="2" max="2" width="5.75" style="5" customWidth="1"/>
    <col min="3" max="3" width="10" style="5" customWidth="1"/>
    <col min="4" max="4" width="12.5" style="5" customWidth="1"/>
    <col min="5" max="5" width="46.375" style="5" customWidth="1"/>
    <col min="6" max="8" width="13.25" style="5" customWidth="1"/>
    <col min="9" max="9" width="10.625" style="5" customWidth="1"/>
    <col min="10" max="10" width="8.625" style="5" customWidth="1"/>
    <col min="11" max="11" width="23.625" style="5" customWidth="1"/>
    <col min="12" max="12" width="13.875" style="5" bestFit="1" customWidth="1"/>
    <col min="13" max="13" width="25.75" style="5" customWidth="1"/>
    <col min="14" max="14" width="2.125" style="5" customWidth="1"/>
    <col min="15" max="16384" width="9" style="5"/>
  </cols>
  <sheetData>
    <row r="1" spans="2:14" ht="16.5" customHeight="1" x14ac:dyDescent="0.15">
      <c r="B1" s="48" t="s">
        <v>69</v>
      </c>
      <c r="C1" s="48"/>
      <c r="D1" s="48"/>
      <c r="E1" s="8"/>
      <c r="F1" s="8"/>
      <c r="G1" s="54"/>
      <c r="H1" s="54"/>
      <c r="I1" s="54"/>
      <c r="J1" s="54"/>
      <c r="K1" s="54"/>
      <c r="L1" s="54" t="s">
        <v>95</v>
      </c>
      <c r="M1" s="128">
        <f>'3号様式１'!F9</f>
        <v>0</v>
      </c>
      <c r="N1" s="5" t="s">
        <v>96</v>
      </c>
    </row>
    <row r="2" spans="2:14" ht="11.25" customHeight="1" x14ac:dyDescent="0.15">
      <c r="B2" s="48"/>
      <c r="C2" s="48"/>
      <c r="D2" s="48"/>
      <c r="E2" s="8"/>
      <c r="F2" s="8"/>
      <c r="G2" s="8"/>
      <c r="H2" s="8"/>
      <c r="I2" s="8"/>
      <c r="J2" s="8"/>
      <c r="K2" s="8"/>
      <c r="L2" s="8"/>
      <c r="M2" s="8"/>
      <c r="N2" s="8"/>
    </row>
    <row r="3" spans="2:14" ht="21" x14ac:dyDescent="0.15">
      <c r="B3" s="229" t="s">
        <v>70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</row>
    <row r="4" spans="2:14" ht="7.5" customHeight="1" x14ac:dyDescent="0.15">
      <c r="B4" s="48"/>
      <c r="C4" s="55"/>
      <c r="D4" s="55"/>
      <c r="E4" s="8"/>
      <c r="F4" s="8"/>
      <c r="G4" s="8"/>
      <c r="H4" s="8"/>
      <c r="I4" s="8"/>
      <c r="J4" s="8"/>
      <c r="K4" s="8"/>
      <c r="L4" s="8"/>
      <c r="M4" s="8"/>
    </row>
    <row r="5" spans="2:14" ht="14.25" thickBot="1" x14ac:dyDescent="0.2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50" t="s">
        <v>1</v>
      </c>
    </row>
    <row r="6" spans="2:14" s="6" customFormat="1" ht="19.5" customHeight="1" thickBot="1" x14ac:dyDescent="0.2">
      <c r="B6" s="56"/>
      <c r="C6" s="57" t="s">
        <v>39</v>
      </c>
      <c r="D6" s="57" t="s">
        <v>8</v>
      </c>
      <c r="E6" s="57" t="s">
        <v>19</v>
      </c>
      <c r="F6" s="58" t="s">
        <v>0</v>
      </c>
      <c r="G6" s="58" t="s">
        <v>20</v>
      </c>
      <c r="H6" s="58" t="s">
        <v>79</v>
      </c>
      <c r="I6" s="59" t="s">
        <v>71</v>
      </c>
      <c r="J6" s="59" t="s">
        <v>72</v>
      </c>
      <c r="K6" s="59" t="s">
        <v>45</v>
      </c>
      <c r="L6" s="35" t="s">
        <v>84</v>
      </c>
      <c r="M6" s="122" t="s">
        <v>83</v>
      </c>
    </row>
    <row r="7" spans="2:14" ht="15.75" customHeight="1" x14ac:dyDescent="0.15">
      <c r="B7" s="230" t="s">
        <v>37</v>
      </c>
      <c r="C7" s="233" t="s">
        <v>38</v>
      </c>
      <c r="D7" s="60"/>
      <c r="E7" s="61"/>
      <c r="F7" s="61"/>
      <c r="G7" s="61"/>
      <c r="H7" s="62">
        <f>F7*G7</f>
        <v>0</v>
      </c>
      <c r="I7" s="63"/>
      <c r="J7" s="63"/>
      <c r="K7" s="64"/>
      <c r="L7" s="124"/>
      <c r="M7" s="65"/>
    </row>
    <row r="8" spans="2:14" ht="15.75" customHeight="1" x14ac:dyDescent="0.15">
      <c r="B8" s="231"/>
      <c r="C8" s="234"/>
      <c r="D8" s="60"/>
      <c r="E8" s="66"/>
      <c r="F8" s="66"/>
      <c r="G8" s="66"/>
      <c r="H8" s="67">
        <f t="shared" ref="H8:H19" si="0">F8*G8</f>
        <v>0</v>
      </c>
      <c r="I8" s="68"/>
      <c r="J8" s="68"/>
      <c r="K8" s="69"/>
      <c r="L8" s="125"/>
      <c r="M8" s="70"/>
    </row>
    <row r="9" spans="2:14" ht="15.75" customHeight="1" x14ac:dyDescent="0.15">
      <c r="B9" s="231"/>
      <c r="C9" s="234"/>
      <c r="D9" s="60"/>
      <c r="E9" s="66"/>
      <c r="F9" s="66"/>
      <c r="G9" s="66"/>
      <c r="H9" s="67">
        <f t="shared" si="0"/>
        <v>0</v>
      </c>
      <c r="I9" s="68"/>
      <c r="J9" s="68"/>
      <c r="K9" s="69"/>
      <c r="L9" s="125"/>
      <c r="M9" s="70"/>
    </row>
    <row r="10" spans="2:14" ht="15.75" customHeight="1" x14ac:dyDescent="0.15">
      <c r="B10" s="231"/>
      <c r="C10" s="234"/>
      <c r="D10" s="60"/>
      <c r="E10" s="66"/>
      <c r="F10" s="66"/>
      <c r="G10" s="66"/>
      <c r="H10" s="67">
        <f t="shared" si="0"/>
        <v>0</v>
      </c>
      <c r="I10" s="68"/>
      <c r="J10" s="68"/>
      <c r="K10" s="71"/>
      <c r="L10" s="125"/>
      <c r="M10" s="70"/>
    </row>
    <row r="11" spans="2:14" ht="15.75" customHeight="1" x14ac:dyDescent="0.15">
      <c r="B11" s="231"/>
      <c r="C11" s="234"/>
      <c r="D11" s="60"/>
      <c r="E11" s="66"/>
      <c r="F11" s="66"/>
      <c r="G11" s="66"/>
      <c r="H11" s="67">
        <f t="shared" si="0"/>
        <v>0</v>
      </c>
      <c r="I11" s="68"/>
      <c r="J11" s="68"/>
      <c r="K11" s="71"/>
      <c r="L11" s="125"/>
      <c r="M11" s="72"/>
    </row>
    <row r="12" spans="2:14" ht="15.75" customHeight="1" x14ac:dyDescent="0.15">
      <c r="B12" s="231"/>
      <c r="C12" s="234"/>
      <c r="D12" s="60"/>
      <c r="E12" s="66"/>
      <c r="F12" s="66"/>
      <c r="G12" s="66"/>
      <c r="H12" s="73">
        <f t="shared" si="0"/>
        <v>0</v>
      </c>
      <c r="I12" s="74"/>
      <c r="J12" s="74"/>
      <c r="K12" s="71"/>
      <c r="L12" s="125"/>
      <c r="M12" s="72"/>
    </row>
    <row r="13" spans="2:14" ht="15.75" customHeight="1" x14ac:dyDescent="0.15">
      <c r="B13" s="231"/>
      <c r="C13" s="234"/>
      <c r="D13" s="60"/>
      <c r="E13" s="66"/>
      <c r="F13" s="66"/>
      <c r="G13" s="66"/>
      <c r="H13" s="67">
        <f t="shared" si="0"/>
        <v>0</v>
      </c>
      <c r="I13" s="68"/>
      <c r="J13" s="68"/>
      <c r="K13" s="69"/>
      <c r="L13" s="125"/>
      <c r="M13" s="72"/>
    </row>
    <row r="14" spans="2:14" ht="15.75" customHeight="1" x14ac:dyDescent="0.15">
      <c r="B14" s="231"/>
      <c r="C14" s="234"/>
      <c r="D14" s="60"/>
      <c r="E14" s="75"/>
      <c r="F14" s="75"/>
      <c r="G14" s="75"/>
      <c r="H14" s="76">
        <f t="shared" si="0"/>
        <v>0</v>
      </c>
      <c r="I14" s="77"/>
      <c r="J14" s="77"/>
      <c r="K14" s="78"/>
      <c r="L14" s="125"/>
      <c r="M14" s="70"/>
    </row>
    <row r="15" spans="2:14" ht="15.75" customHeight="1" x14ac:dyDescent="0.15">
      <c r="B15" s="231"/>
      <c r="C15" s="234"/>
      <c r="D15" s="60"/>
      <c r="E15" s="75"/>
      <c r="F15" s="75"/>
      <c r="G15" s="75"/>
      <c r="H15" s="76">
        <f t="shared" si="0"/>
        <v>0</v>
      </c>
      <c r="I15" s="77"/>
      <c r="J15" s="77"/>
      <c r="K15" s="78"/>
      <c r="L15" s="125"/>
      <c r="M15" s="70"/>
      <c r="N15" s="11"/>
    </row>
    <row r="16" spans="2:14" ht="15.75" customHeight="1" x14ac:dyDescent="0.15">
      <c r="B16" s="231"/>
      <c r="C16" s="234"/>
      <c r="D16" s="60"/>
      <c r="E16" s="79"/>
      <c r="F16" s="75"/>
      <c r="G16" s="75"/>
      <c r="H16" s="67">
        <f t="shared" si="0"/>
        <v>0</v>
      </c>
      <c r="I16" s="68"/>
      <c r="J16" s="68"/>
      <c r="K16" s="69"/>
      <c r="L16" s="125"/>
      <c r="M16" s="70"/>
      <c r="N16" s="11"/>
    </row>
    <row r="17" spans="2:13" ht="15.75" customHeight="1" x14ac:dyDescent="0.15">
      <c r="B17" s="231"/>
      <c r="C17" s="234"/>
      <c r="D17" s="60"/>
      <c r="E17" s="79"/>
      <c r="F17" s="75"/>
      <c r="G17" s="75"/>
      <c r="H17" s="67">
        <f t="shared" si="0"/>
        <v>0</v>
      </c>
      <c r="I17" s="68"/>
      <c r="J17" s="68"/>
      <c r="K17" s="69"/>
      <c r="L17" s="125"/>
      <c r="M17" s="70"/>
    </row>
    <row r="18" spans="2:13" ht="15.75" customHeight="1" x14ac:dyDescent="0.15">
      <c r="B18" s="231"/>
      <c r="C18" s="234"/>
      <c r="D18" s="60"/>
      <c r="E18" s="79"/>
      <c r="F18" s="75"/>
      <c r="G18" s="75"/>
      <c r="H18" s="67">
        <f t="shared" si="0"/>
        <v>0</v>
      </c>
      <c r="I18" s="68"/>
      <c r="J18" s="68"/>
      <c r="K18" s="69"/>
      <c r="L18" s="125"/>
      <c r="M18" s="70"/>
    </row>
    <row r="19" spans="2:13" ht="15.75" customHeight="1" thickBot="1" x14ac:dyDescent="0.2">
      <c r="B19" s="231"/>
      <c r="C19" s="234"/>
      <c r="D19" s="80"/>
      <c r="E19" s="81"/>
      <c r="F19" s="81"/>
      <c r="G19" s="81"/>
      <c r="H19" s="82">
        <f t="shared" si="0"/>
        <v>0</v>
      </c>
      <c r="I19" s="83"/>
      <c r="J19" s="83"/>
      <c r="K19" s="84"/>
      <c r="L19" s="123"/>
      <c r="M19" s="85"/>
    </row>
    <row r="20" spans="2:13" ht="16.5" customHeight="1" thickTop="1" thickBot="1" x14ac:dyDescent="0.2">
      <c r="B20" s="231"/>
      <c r="C20" s="235"/>
      <c r="D20" s="236" t="s">
        <v>21</v>
      </c>
      <c r="E20" s="236"/>
      <c r="F20" s="236"/>
      <c r="G20" s="237"/>
      <c r="H20" s="86">
        <f>SUM(H7:H19)</f>
        <v>0</v>
      </c>
      <c r="I20" s="87"/>
      <c r="J20" s="87"/>
      <c r="K20" s="88"/>
      <c r="L20" s="87"/>
      <c r="M20" s="89"/>
    </row>
    <row r="21" spans="2:13" ht="16.5" customHeight="1" x14ac:dyDescent="0.15">
      <c r="B21" s="231"/>
      <c r="C21" s="233" t="s">
        <v>40</v>
      </c>
      <c r="D21" s="60"/>
      <c r="E21" s="90"/>
      <c r="F21" s="90"/>
      <c r="G21" s="90"/>
      <c r="H21" s="91">
        <f>F21*G21</f>
        <v>0</v>
      </c>
      <c r="I21" s="92"/>
      <c r="J21" s="92"/>
      <c r="K21" s="93"/>
      <c r="L21" s="124"/>
      <c r="M21" s="65"/>
    </row>
    <row r="22" spans="2:13" ht="16.5" customHeight="1" x14ac:dyDescent="0.15">
      <c r="B22" s="231"/>
      <c r="C22" s="234"/>
      <c r="D22" s="60"/>
      <c r="E22" s="66"/>
      <c r="F22" s="66"/>
      <c r="G22" s="66"/>
      <c r="H22" s="76">
        <f>F22*G22</f>
        <v>0</v>
      </c>
      <c r="I22" s="77"/>
      <c r="J22" s="77"/>
      <c r="K22" s="78"/>
      <c r="L22" s="125"/>
      <c r="M22" s="94"/>
    </row>
    <row r="23" spans="2:13" ht="16.5" customHeight="1" x14ac:dyDescent="0.15">
      <c r="B23" s="231"/>
      <c r="C23" s="234"/>
      <c r="D23" s="60"/>
      <c r="E23" s="75"/>
      <c r="F23" s="75"/>
      <c r="G23" s="75"/>
      <c r="H23" s="76">
        <f>F23*G23</f>
        <v>0</v>
      </c>
      <c r="I23" s="77"/>
      <c r="J23" s="77"/>
      <c r="K23" s="78"/>
      <c r="L23" s="125"/>
      <c r="M23" s="70"/>
    </row>
    <row r="24" spans="2:13" ht="16.5" customHeight="1" thickBot="1" x14ac:dyDescent="0.2">
      <c r="B24" s="231"/>
      <c r="C24" s="234"/>
      <c r="D24" s="80"/>
      <c r="E24" s="75"/>
      <c r="F24" s="75"/>
      <c r="G24" s="75"/>
      <c r="H24" s="76">
        <f>F24*G24</f>
        <v>0</v>
      </c>
      <c r="I24" s="77"/>
      <c r="J24" s="77"/>
      <c r="K24" s="78"/>
      <c r="L24" s="123"/>
      <c r="M24" s="70"/>
    </row>
    <row r="25" spans="2:13" ht="16.5" customHeight="1" thickTop="1" thickBot="1" x14ac:dyDescent="0.2">
      <c r="B25" s="231"/>
      <c r="C25" s="235"/>
      <c r="D25" s="224" t="s">
        <v>21</v>
      </c>
      <c r="E25" s="225"/>
      <c r="F25" s="225"/>
      <c r="G25" s="226"/>
      <c r="H25" s="95">
        <f>SUM(H21:H24)</f>
        <v>0</v>
      </c>
      <c r="I25" s="96"/>
      <c r="J25" s="96"/>
      <c r="K25" s="97"/>
      <c r="L25" s="96"/>
      <c r="M25" s="98"/>
    </row>
    <row r="26" spans="2:13" ht="16.5" customHeight="1" x14ac:dyDescent="0.15">
      <c r="B26" s="231"/>
      <c r="C26" s="233" t="s">
        <v>41</v>
      </c>
      <c r="D26" s="60"/>
      <c r="E26" s="66"/>
      <c r="F26" s="75"/>
      <c r="G26" s="75"/>
      <c r="H26" s="76">
        <f>F26*G26</f>
        <v>0</v>
      </c>
      <c r="I26" s="77"/>
      <c r="J26" s="77"/>
      <c r="K26" s="78"/>
      <c r="L26" s="124"/>
      <c r="M26" s="94"/>
    </row>
    <row r="27" spans="2:13" ht="16.5" customHeight="1" x14ac:dyDescent="0.15">
      <c r="B27" s="231"/>
      <c r="C27" s="234"/>
      <c r="D27" s="60"/>
      <c r="E27" s="75"/>
      <c r="F27" s="75"/>
      <c r="G27" s="75"/>
      <c r="H27" s="67">
        <f>F27*G27</f>
        <v>0</v>
      </c>
      <c r="I27" s="68"/>
      <c r="J27" s="68"/>
      <c r="K27" s="69"/>
      <c r="L27" s="125"/>
      <c r="M27" s="70"/>
    </row>
    <row r="28" spans="2:13" ht="16.5" customHeight="1" thickBot="1" x14ac:dyDescent="0.2">
      <c r="B28" s="231"/>
      <c r="C28" s="234"/>
      <c r="D28" s="80"/>
      <c r="E28" s="81"/>
      <c r="F28" s="81"/>
      <c r="G28" s="81"/>
      <c r="H28" s="82">
        <f>F28*G28</f>
        <v>0</v>
      </c>
      <c r="I28" s="83"/>
      <c r="J28" s="83"/>
      <c r="K28" s="84"/>
      <c r="L28" s="123"/>
      <c r="M28" s="85"/>
    </row>
    <row r="29" spans="2:13" ht="16.5" customHeight="1" thickTop="1" thickBot="1" x14ac:dyDescent="0.2">
      <c r="B29" s="231"/>
      <c r="C29" s="235"/>
      <c r="D29" s="236" t="s">
        <v>21</v>
      </c>
      <c r="E29" s="236"/>
      <c r="F29" s="236"/>
      <c r="G29" s="237"/>
      <c r="H29" s="86">
        <f>SUM(H26:H28)</f>
        <v>0</v>
      </c>
      <c r="I29" s="99"/>
      <c r="J29" s="99"/>
      <c r="K29" s="100"/>
      <c r="L29" s="99"/>
      <c r="M29" s="101"/>
    </row>
    <row r="30" spans="2:13" ht="16.5" customHeight="1" thickBot="1" x14ac:dyDescent="0.2">
      <c r="B30" s="232"/>
      <c r="C30" s="227" t="s">
        <v>73</v>
      </c>
      <c r="D30" s="228"/>
      <c r="E30" s="228"/>
      <c r="F30" s="228"/>
      <c r="G30" s="238"/>
      <c r="H30" s="102">
        <f>H20+H25+H29</f>
        <v>0</v>
      </c>
      <c r="I30" s="103"/>
      <c r="J30" s="104"/>
      <c r="K30" s="105"/>
      <c r="L30" s="104"/>
      <c r="M30" s="106"/>
    </row>
    <row r="31" spans="2:13" ht="16.5" customHeight="1" x14ac:dyDescent="0.15">
      <c r="B31" s="217" t="s">
        <v>9</v>
      </c>
      <c r="C31" s="221"/>
      <c r="D31" s="60"/>
      <c r="E31" s="90"/>
      <c r="F31" s="79"/>
      <c r="G31" s="79"/>
      <c r="H31" s="107">
        <f t="shared" ref="H31:H38" si="1">F31*G31</f>
        <v>0</v>
      </c>
      <c r="I31" s="108"/>
      <c r="J31" s="108"/>
      <c r="K31" s="109"/>
      <c r="L31" s="124"/>
      <c r="M31" s="110"/>
    </row>
    <row r="32" spans="2:13" ht="16.5" customHeight="1" x14ac:dyDescent="0.15">
      <c r="B32" s="218"/>
      <c r="C32" s="222"/>
      <c r="D32" s="60"/>
      <c r="E32" s="79"/>
      <c r="F32" s="79"/>
      <c r="G32" s="79"/>
      <c r="H32" s="107">
        <f t="shared" si="1"/>
        <v>0</v>
      </c>
      <c r="I32" s="108"/>
      <c r="J32" s="108"/>
      <c r="K32" s="109"/>
      <c r="L32" s="125"/>
      <c r="M32" s="110"/>
    </row>
    <row r="33" spans="2:21" ht="16.5" customHeight="1" x14ac:dyDescent="0.15">
      <c r="B33" s="218"/>
      <c r="C33" s="222"/>
      <c r="D33" s="60"/>
      <c r="E33" s="79"/>
      <c r="F33" s="79"/>
      <c r="G33" s="79"/>
      <c r="H33" s="107">
        <f t="shared" si="1"/>
        <v>0</v>
      </c>
      <c r="I33" s="108"/>
      <c r="J33" s="108"/>
      <c r="K33" s="109"/>
      <c r="L33" s="125"/>
      <c r="M33" s="110"/>
    </row>
    <row r="34" spans="2:21" ht="16.5" customHeight="1" x14ac:dyDescent="0.15">
      <c r="B34" s="218"/>
      <c r="C34" s="222"/>
      <c r="D34" s="60"/>
      <c r="E34" s="79"/>
      <c r="F34" s="79"/>
      <c r="G34" s="79"/>
      <c r="H34" s="107">
        <f t="shared" si="1"/>
        <v>0</v>
      </c>
      <c r="I34" s="108"/>
      <c r="J34" s="108"/>
      <c r="K34" s="109"/>
      <c r="L34" s="125"/>
      <c r="M34" s="110"/>
    </row>
    <row r="35" spans="2:21" ht="16.5" customHeight="1" x14ac:dyDescent="0.15">
      <c r="B35" s="219"/>
      <c r="C35" s="222"/>
      <c r="D35" s="60"/>
      <c r="E35" s="75"/>
      <c r="F35" s="75"/>
      <c r="G35" s="75"/>
      <c r="H35" s="107">
        <f t="shared" si="1"/>
        <v>0</v>
      </c>
      <c r="I35" s="108"/>
      <c r="J35" s="108"/>
      <c r="K35" s="109"/>
      <c r="L35" s="125"/>
      <c r="M35" s="70"/>
    </row>
    <row r="36" spans="2:21" ht="16.5" customHeight="1" x14ac:dyDescent="0.15">
      <c r="B36" s="219"/>
      <c r="C36" s="222"/>
      <c r="D36" s="60"/>
      <c r="E36" s="79"/>
      <c r="F36" s="79"/>
      <c r="G36" s="79"/>
      <c r="H36" s="73">
        <f t="shared" si="1"/>
        <v>0</v>
      </c>
      <c r="I36" s="74"/>
      <c r="J36" s="74"/>
      <c r="K36" s="111"/>
      <c r="L36" s="125"/>
      <c r="M36" s="110"/>
    </row>
    <row r="37" spans="2:21" ht="16.5" customHeight="1" x14ac:dyDescent="0.15">
      <c r="B37" s="219"/>
      <c r="C37" s="222"/>
      <c r="D37" s="60"/>
      <c r="E37" s="79"/>
      <c r="F37" s="79"/>
      <c r="G37" s="79"/>
      <c r="H37" s="73">
        <f t="shared" si="1"/>
        <v>0</v>
      </c>
      <c r="I37" s="74"/>
      <c r="J37" s="74"/>
      <c r="K37" s="111"/>
      <c r="L37" s="125"/>
      <c r="M37" s="110"/>
      <c r="U37" s="116"/>
    </row>
    <row r="38" spans="2:21" ht="16.5" customHeight="1" thickBot="1" x14ac:dyDescent="0.2">
      <c r="B38" s="219"/>
      <c r="C38" s="223"/>
      <c r="D38" s="80"/>
      <c r="E38" s="75"/>
      <c r="F38" s="75"/>
      <c r="G38" s="75"/>
      <c r="H38" s="112">
        <f t="shared" si="1"/>
        <v>0</v>
      </c>
      <c r="I38" s="87"/>
      <c r="J38" s="87"/>
      <c r="K38" s="88"/>
      <c r="L38" s="123"/>
      <c r="M38" s="85"/>
    </row>
    <row r="39" spans="2:21" ht="16.5" customHeight="1" thickTop="1" thickBot="1" x14ac:dyDescent="0.2">
      <c r="B39" s="220"/>
      <c r="C39" s="224" t="s">
        <v>21</v>
      </c>
      <c r="D39" s="225"/>
      <c r="E39" s="225"/>
      <c r="F39" s="225"/>
      <c r="G39" s="226"/>
      <c r="H39" s="95">
        <f>SUM(H31:H38)</f>
        <v>0</v>
      </c>
      <c r="I39" s="96"/>
      <c r="J39" s="96"/>
      <c r="K39" s="113"/>
      <c r="L39" s="99"/>
      <c r="M39" s="114"/>
    </row>
    <row r="40" spans="2:21" ht="16.5" customHeight="1" thickBot="1" x14ac:dyDescent="0.2">
      <c r="B40" s="227" t="s">
        <v>74</v>
      </c>
      <c r="C40" s="228"/>
      <c r="D40" s="228"/>
      <c r="E40" s="228"/>
      <c r="F40" s="228"/>
      <c r="G40" s="228"/>
      <c r="H40" s="115">
        <f>H30+H39</f>
        <v>0</v>
      </c>
      <c r="I40" s="117"/>
      <c r="J40" s="104"/>
      <c r="K40" s="118"/>
      <c r="L40" s="117"/>
      <c r="M40" s="119"/>
    </row>
    <row r="41" spans="2:21" ht="16.5" customHeight="1" x14ac:dyDescent="0.15">
      <c r="B41" s="8" t="s">
        <v>42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2:21" ht="16.5" customHeight="1" x14ac:dyDescent="0.15">
      <c r="B42" s="8" t="s">
        <v>75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2:21" ht="20.25" customHeight="1" x14ac:dyDescent="0.15"/>
    <row r="44" spans="2:21" ht="20.25" customHeight="1" x14ac:dyDescent="0.15"/>
    <row r="45" spans="2:21" ht="20.25" customHeight="1" x14ac:dyDescent="0.15"/>
    <row r="46" spans="2:21" ht="20.25" customHeight="1" x14ac:dyDescent="0.15"/>
    <row r="47" spans="2:21" ht="20.25" customHeight="1" x14ac:dyDescent="0.15"/>
    <row r="48" spans="2:21" ht="20.25" customHeight="1" x14ac:dyDescent="0.15"/>
    <row r="49" ht="20.25" customHeight="1" x14ac:dyDescent="0.15"/>
    <row r="50" ht="20.25" customHeight="1" x14ac:dyDescent="0.15"/>
    <row r="51" ht="20.25" customHeight="1" x14ac:dyDescent="0.15"/>
    <row r="52" ht="20.25" customHeight="1" x14ac:dyDescent="0.15"/>
    <row r="53" ht="20.25" customHeight="1" x14ac:dyDescent="0.15"/>
    <row r="54" ht="20.25" customHeight="1" x14ac:dyDescent="0.15"/>
    <row r="55" ht="20.25" customHeight="1" x14ac:dyDescent="0.15"/>
    <row r="56" ht="20.25" customHeight="1" x14ac:dyDescent="0.15"/>
    <row r="57" ht="20.25" customHeight="1" x14ac:dyDescent="0.15"/>
    <row r="58" ht="20.25" customHeight="1" x14ac:dyDescent="0.15"/>
    <row r="59" ht="20.25" customHeight="1" x14ac:dyDescent="0.15"/>
    <row r="60" ht="20.25" customHeight="1" x14ac:dyDescent="0.15"/>
    <row r="61" ht="20.25" customHeight="1" x14ac:dyDescent="0.15"/>
    <row r="62" ht="20.25" customHeight="1" x14ac:dyDescent="0.15"/>
    <row r="63" ht="20.25" customHeight="1" x14ac:dyDescent="0.15"/>
    <row r="64" ht="27" customHeight="1" x14ac:dyDescent="0.15"/>
    <row r="65" ht="27" customHeight="1" x14ac:dyDescent="0.15"/>
    <row r="66" ht="27" customHeight="1" x14ac:dyDescent="0.15"/>
  </sheetData>
  <mergeCells count="13">
    <mergeCell ref="B31:B39"/>
    <mergeCell ref="C31:C38"/>
    <mergeCell ref="C39:G39"/>
    <mergeCell ref="B40:G40"/>
    <mergeCell ref="B3:M3"/>
    <mergeCell ref="B7:B30"/>
    <mergeCell ref="C7:C20"/>
    <mergeCell ref="D20:G20"/>
    <mergeCell ref="C21:C25"/>
    <mergeCell ref="D25:G25"/>
    <mergeCell ref="C26:C29"/>
    <mergeCell ref="D29:G29"/>
    <mergeCell ref="C30:G30"/>
  </mergeCells>
  <phoneticPr fontId="2"/>
  <dataValidations count="2">
    <dataValidation type="list" allowBlank="1" showInputMessage="1" showErrorMessage="1" sqref="D7:D19 D21:D24 D26:D28 D31:D38" xr:uid="{00000000-0002-0000-0300-000000000000}">
      <formula1>"報償費,旅費,需用費,役務費,使用料及び賃借料,委託料,補助金,備品購入費,諸手当"</formula1>
    </dataValidation>
    <dataValidation type="list" allowBlank="1" showInputMessage="1" showErrorMessage="1" sqref="L7:L19 L21:L24 L26:L28 L31:L38" xr:uid="{00000000-0002-0000-0300-000001000000}">
      <formula1>"有,無"</formula1>
    </dataValidation>
  </dataValidations>
  <pageMargins left="0.78740157480314965" right="0.78740157480314965" top="0.23622047244094491" bottom="0.31496062992125984" header="0.51181102362204722" footer="0.51181102362204722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AD24"/>
  <sheetViews>
    <sheetView showGridLines="0" showZeros="0" view="pageBreakPreview" zoomScaleNormal="100" zoomScaleSheetLayoutView="100" workbookViewId="0">
      <selection activeCell="T5" sqref="T5:AC5"/>
    </sheetView>
  </sheetViews>
  <sheetFormatPr defaultColWidth="3.25" defaultRowHeight="21" customHeight="1" x14ac:dyDescent="0.15"/>
  <cols>
    <col min="1" max="1" width="0.875" style="5" customWidth="1"/>
    <col min="2" max="7" width="3.5" style="5" customWidth="1"/>
    <col min="8" max="23" width="3.25" style="5" customWidth="1"/>
    <col min="24" max="29" width="2.75" style="5" customWidth="1"/>
    <col min="30" max="16384" width="3.25" style="5"/>
  </cols>
  <sheetData>
    <row r="1" spans="1:30" ht="21" customHeight="1" x14ac:dyDescent="0.15">
      <c r="A1" s="8" t="s">
        <v>76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0" ht="10.5" customHeight="1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8"/>
      <c r="AC2" s="8"/>
      <c r="AD2" s="8"/>
    </row>
    <row r="3" spans="1:30" s="8" customFormat="1" ht="23.25" customHeight="1" x14ac:dyDescent="0.15">
      <c r="A3" s="239" t="s">
        <v>93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</row>
    <row r="4" spans="1:30" ht="23.25" customHeight="1" x14ac:dyDescent="0.15">
      <c r="A4" s="8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23.25" customHeight="1" x14ac:dyDescent="0.1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40" t="s">
        <v>13</v>
      </c>
      <c r="R5" s="241"/>
      <c r="S5" s="242"/>
      <c r="T5" s="243">
        <f>'3号様式１'!F9</f>
        <v>0</v>
      </c>
      <c r="U5" s="243"/>
      <c r="V5" s="243"/>
      <c r="W5" s="243"/>
      <c r="X5" s="243"/>
      <c r="Y5" s="243"/>
      <c r="Z5" s="243"/>
      <c r="AA5" s="243"/>
      <c r="AB5" s="243"/>
      <c r="AC5" s="244"/>
      <c r="AD5" s="8"/>
    </row>
    <row r="6" spans="1:30" ht="23.25" customHeight="1" x14ac:dyDescent="0.1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8"/>
      <c r="AC6" s="8"/>
      <c r="AD6" s="8"/>
    </row>
    <row r="7" spans="1:30" ht="23.25" customHeight="1" x14ac:dyDescent="0.15">
      <c r="A7" s="8" t="s">
        <v>94</v>
      </c>
      <c r="B7" s="8"/>
      <c r="C7" s="8"/>
      <c r="D7" s="8"/>
      <c r="E7" s="8"/>
      <c r="F7" s="8"/>
      <c r="G7" s="8"/>
      <c r="H7" s="8"/>
      <c r="I7" s="8"/>
      <c r="J7" s="245"/>
      <c r="K7" s="246"/>
      <c r="L7" s="246"/>
      <c r="M7" s="246"/>
      <c r="N7" s="246"/>
      <c r="O7" s="246"/>
      <c r="P7" s="8" t="s">
        <v>51</v>
      </c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ht="20.25" customHeight="1" x14ac:dyDescent="0.15">
      <c r="A8" s="8"/>
      <c r="B8" s="37"/>
      <c r="C8" s="37"/>
      <c r="D8" s="37"/>
      <c r="E8" s="37"/>
      <c r="F8" s="37"/>
      <c r="G8" s="37"/>
      <c r="H8" s="3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ht="20.25" customHeight="1" x14ac:dyDescent="0.15">
      <c r="A9" s="8"/>
      <c r="B9" s="37"/>
      <c r="C9" s="37"/>
      <c r="D9" s="37"/>
      <c r="E9" s="37"/>
      <c r="F9" s="37"/>
      <c r="G9" s="37"/>
      <c r="H9" s="37"/>
      <c r="I9" s="8"/>
      <c r="J9" s="3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1:30" ht="23.25" customHeight="1" x14ac:dyDescent="0.15">
      <c r="A10" s="8" t="s">
        <v>77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ht="30" customHeight="1" x14ac:dyDescent="0.15">
      <c r="A11" s="8"/>
      <c r="B11" s="247" t="s">
        <v>22</v>
      </c>
      <c r="C11" s="178"/>
      <c r="D11" s="178"/>
      <c r="E11" s="178"/>
      <c r="F11" s="178"/>
      <c r="G11" s="179"/>
      <c r="H11" s="248" t="s">
        <v>78</v>
      </c>
      <c r="I11" s="249"/>
      <c r="J11" s="249"/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47" t="s">
        <v>23</v>
      </c>
      <c r="Y11" s="178"/>
      <c r="Z11" s="178"/>
      <c r="AA11" s="178"/>
      <c r="AB11" s="178"/>
      <c r="AC11" s="179"/>
      <c r="AD11" s="8"/>
    </row>
    <row r="12" spans="1:30" ht="42.95" customHeight="1" x14ac:dyDescent="0.15">
      <c r="A12" s="8"/>
      <c r="B12" s="248" t="s">
        <v>24</v>
      </c>
      <c r="C12" s="249"/>
      <c r="D12" s="249"/>
      <c r="E12" s="249"/>
      <c r="F12" s="249"/>
      <c r="G12" s="249"/>
      <c r="H12" s="255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7"/>
      <c r="X12" s="255"/>
      <c r="Y12" s="256"/>
      <c r="Z12" s="256"/>
      <c r="AA12" s="256"/>
      <c r="AB12" s="256"/>
      <c r="AC12" s="257"/>
      <c r="AD12" s="8"/>
    </row>
    <row r="13" spans="1:30" ht="42.95" customHeight="1" x14ac:dyDescent="0.15">
      <c r="A13" s="8"/>
      <c r="B13" s="251"/>
      <c r="C13" s="252"/>
      <c r="D13" s="252"/>
      <c r="E13" s="252"/>
      <c r="F13" s="252"/>
      <c r="G13" s="164"/>
      <c r="H13" s="258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60"/>
      <c r="X13" s="258"/>
      <c r="Y13" s="259"/>
      <c r="Z13" s="259"/>
      <c r="AA13" s="259"/>
      <c r="AB13" s="259"/>
      <c r="AC13" s="260"/>
      <c r="AD13" s="8"/>
    </row>
    <row r="14" spans="1:30" ht="42.95" customHeight="1" x14ac:dyDescent="0.15">
      <c r="A14" s="8"/>
      <c r="B14" s="253"/>
      <c r="C14" s="254"/>
      <c r="D14" s="254"/>
      <c r="E14" s="254"/>
      <c r="F14" s="254"/>
      <c r="G14" s="254"/>
      <c r="H14" s="261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3"/>
      <c r="X14" s="261"/>
      <c r="Y14" s="262"/>
      <c r="Z14" s="262"/>
      <c r="AA14" s="262"/>
      <c r="AB14" s="262"/>
      <c r="AC14" s="263"/>
      <c r="AD14" s="8"/>
    </row>
    <row r="15" spans="1:30" ht="42.95" customHeight="1" x14ac:dyDescent="0.15">
      <c r="A15" s="8"/>
      <c r="B15" s="264" t="s">
        <v>50</v>
      </c>
      <c r="C15" s="265"/>
      <c r="D15" s="265"/>
      <c r="E15" s="265"/>
      <c r="F15" s="265"/>
      <c r="G15" s="266"/>
      <c r="H15" s="255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7"/>
      <c r="X15" s="255"/>
      <c r="Y15" s="256"/>
      <c r="Z15" s="256"/>
      <c r="AA15" s="256"/>
      <c r="AB15" s="256"/>
      <c r="AC15" s="257"/>
      <c r="AD15" s="8"/>
    </row>
    <row r="16" spans="1:30" ht="42.95" customHeight="1" x14ac:dyDescent="0.15">
      <c r="A16" s="8"/>
      <c r="B16" s="267"/>
      <c r="C16" s="268"/>
      <c r="D16" s="268"/>
      <c r="E16" s="268"/>
      <c r="F16" s="268"/>
      <c r="G16" s="269"/>
      <c r="H16" s="258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60"/>
      <c r="X16" s="258"/>
      <c r="Y16" s="273"/>
      <c r="Z16" s="273"/>
      <c r="AA16" s="273"/>
      <c r="AB16" s="273"/>
      <c r="AC16" s="260"/>
      <c r="AD16" s="8"/>
    </row>
    <row r="17" spans="1:30" ht="42.95" customHeight="1" x14ac:dyDescent="0.15">
      <c r="A17" s="8"/>
      <c r="B17" s="270"/>
      <c r="C17" s="271"/>
      <c r="D17" s="271"/>
      <c r="E17" s="271"/>
      <c r="F17" s="271"/>
      <c r="G17" s="272"/>
      <c r="H17" s="261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3"/>
      <c r="X17" s="261"/>
      <c r="Y17" s="262"/>
      <c r="Z17" s="262"/>
      <c r="AA17" s="262"/>
      <c r="AB17" s="262"/>
      <c r="AC17" s="263"/>
      <c r="AD17" s="8"/>
    </row>
    <row r="18" spans="1:30" ht="42.95" customHeight="1" x14ac:dyDescent="0.15">
      <c r="A18" s="8"/>
      <c r="B18" s="264" t="s">
        <v>87</v>
      </c>
      <c r="C18" s="249"/>
      <c r="D18" s="249"/>
      <c r="E18" s="249"/>
      <c r="F18" s="249"/>
      <c r="G18" s="249"/>
      <c r="H18" s="255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7"/>
      <c r="X18" s="255"/>
      <c r="Y18" s="256"/>
      <c r="Z18" s="256"/>
      <c r="AA18" s="256"/>
      <c r="AB18" s="256"/>
      <c r="AC18" s="257"/>
      <c r="AD18" s="8"/>
    </row>
    <row r="19" spans="1:30" ht="42.95" customHeight="1" x14ac:dyDescent="0.15">
      <c r="A19" s="8"/>
      <c r="B19" s="251"/>
      <c r="C19" s="252"/>
      <c r="D19" s="252"/>
      <c r="E19" s="252"/>
      <c r="F19" s="252"/>
      <c r="G19" s="164"/>
      <c r="H19" s="258"/>
      <c r="I19" s="273"/>
      <c r="J19" s="273"/>
      <c r="K19" s="273"/>
      <c r="L19" s="273"/>
      <c r="M19" s="273"/>
      <c r="N19" s="273"/>
      <c r="O19" s="273"/>
      <c r="P19" s="273"/>
      <c r="Q19" s="273"/>
      <c r="R19" s="273"/>
      <c r="S19" s="273"/>
      <c r="T19" s="273"/>
      <c r="U19" s="273"/>
      <c r="V19" s="273"/>
      <c r="W19" s="260"/>
      <c r="X19" s="258"/>
      <c r="Y19" s="273"/>
      <c r="Z19" s="273"/>
      <c r="AA19" s="273"/>
      <c r="AB19" s="273"/>
      <c r="AC19" s="260"/>
      <c r="AD19" s="8"/>
    </row>
    <row r="20" spans="1:30" ht="42.95" customHeight="1" x14ac:dyDescent="0.15">
      <c r="A20" s="8"/>
      <c r="B20" s="253"/>
      <c r="C20" s="254"/>
      <c r="D20" s="254"/>
      <c r="E20" s="254"/>
      <c r="F20" s="254"/>
      <c r="G20" s="254"/>
      <c r="H20" s="261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3"/>
      <c r="X20" s="261"/>
      <c r="Y20" s="262"/>
      <c r="Z20" s="262"/>
      <c r="AA20" s="262"/>
      <c r="AB20" s="262"/>
      <c r="AC20" s="263"/>
      <c r="AD20" s="8"/>
    </row>
    <row r="21" spans="1:30" ht="45" customHeight="1" x14ac:dyDescent="0.15">
      <c r="A21" s="8"/>
      <c r="B21" s="248" t="s">
        <v>25</v>
      </c>
      <c r="C21" s="249"/>
      <c r="D21" s="249"/>
      <c r="E21" s="249"/>
      <c r="F21" s="249"/>
      <c r="G21" s="249"/>
      <c r="H21" s="255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  <c r="W21" s="257"/>
      <c r="X21" s="255"/>
      <c r="Y21" s="256"/>
      <c r="Z21" s="256"/>
      <c r="AA21" s="256"/>
      <c r="AB21" s="256"/>
      <c r="AC21" s="257"/>
      <c r="AD21" s="8"/>
    </row>
    <row r="22" spans="1:30" ht="45" customHeight="1" x14ac:dyDescent="0.15">
      <c r="A22" s="8"/>
      <c r="B22" s="251"/>
      <c r="C22" s="252"/>
      <c r="D22" s="252"/>
      <c r="E22" s="252"/>
      <c r="F22" s="252"/>
      <c r="G22" s="164"/>
      <c r="H22" s="258"/>
      <c r="I22" s="273"/>
      <c r="J22" s="273"/>
      <c r="K22" s="273"/>
      <c r="L22" s="273"/>
      <c r="M22" s="273"/>
      <c r="N22" s="273"/>
      <c r="O22" s="273"/>
      <c r="P22" s="273"/>
      <c r="Q22" s="273"/>
      <c r="R22" s="273"/>
      <c r="S22" s="273"/>
      <c r="T22" s="273"/>
      <c r="U22" s="273"/>
      <c r="V22" s="273"/>
      <c r="W22" s="260"/>
      <c r="X22" s="258"/>
      <c r="Y22" s="273"/>
      <c r="Z22" s="273"/>
      <c r="AA22" s="273"/>
      <c r="AB22" s="273"/>
      <c r="AC22" s="260"/>
      <c r="AD22" s="8"/>
    </row>
    <row r="23" spans="1:30" ht="45" customHeight="1" x14ac:dyDescent="0.15">
      <c r="A23" s="8"/>
      <c r="B23" s="253"/>
      <c r="C23" s="254"/>
      <c r="D23" s="254"/>
      <c r="E23" s="254"/>
      <c r="F23" s="254"/>
      <c r="G23" s="254"/>
      <c r="H23" s="261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3"/>
      <c r="X23" s="261"/>
      <c r="Y23" s="262"/>
      <c r="Z23" s="262"/>
      <c r="AA23" s="262"/>
      <c r="AB23" s="262"/>
      <c r="AC23" s="263"/>
      <c r="AD23" s="8"/>
    </row>
    <row r="24" spans="1:30" ht="21" customHeight="1" x14ac:dyDescent="0.1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</sheetData>
  <mergeCells count="19">
    <mergeCell ref="B18:G20"/>
    <mergeCell ref="H18:W20"/>
    <mergeCell ref="X18:AC20"/>
    <mergeCell ref="B21:G23"/>
    <mergeCell ref="H21:W23"/>
    <mergeCell ref="X21:AC23"/>
    <mergeCell ref="B12:G14"/>
    <mergeCell ref="H12:W14"/>
    <mergeCell ref="X12:AC14"/>
    <mergeCell ref="B15:G17"/>
    <mergeCell ref="H15:W17"/>
    <mergeCell ref="X15:AC17"/>
    <mergeCell ref="A3:AA3"/>
    <mergeCell ref="Q5:S5"/>
    <mergeCell ref="T5:AC5"/>
    <mergeCell ref="J7:O7"/>
    <mergeCell ref="B11:G11"/>
    <mergeCell ref="H11:W11"/>
    <mergeCell ref="X11:AC11"/>
  </mergeCells>
  <phoneticPr fontId="2"/>
  <pageMargins left="0.62992125984251968" right="0.19685039370078741" top="0.78740157480314965" bottom="0.51181102362204722" header="1.299212598425197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3号様式１</vt:lpstr>
      <vt:lpstr>3号様式1-1</vt:lpstr>
      <vt:lpstr>3号様式1-２</vt:lpstr>
      <vt:lpstr>３号様式1-3 </vt:lpstr>
      <vt:lpstr>3号様式１-4</vt:lpstr>
      <vt:lpstr>'3号様式１'!Print_Area</vt:lpstr>
      <vt:lpstr>'3号様式1-1'!Print_Area</vt:lpstr>
      <vt:lpstr>'3号様式1-２'!Print_Area</vt:lpstr>
      <vt:lpstr>'３号様式1-3 '!Print_Area</vt:lpstr>
      <vt:lpstr>'3号様式１-4'!Print_Area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sinzai064</cp:lastModifiedBy>
  <cp:lastPrinted>2021-09-02T03:41:20Z</cp:lastPrinted>
  <dcterms:created xsi:type="dcterms:W3CDTF">2008-03-04T23:55:33Z</dcterms:created>
  <dcterms:modified xsi:type="dcterms:W3CDTF">2023-03-20T05:00:48Z</dcterms:modified>
</cp:coreProperties>
</file>