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26.113.53\介護人材担当\介護人材係\◎R3～介護現場改革促進事業\R4\☆次世代介護機器導入促進支援事業\02　様式\推進\保護有り\"/>
    </mc:Choice>
  </mc:AlternateContent>
  <bookViews>
    <workbookView xWindow="480" yWindow="36" windowWidth="8472" windowHeight="2724" tabRatio="917"/>
  </bookViews>
  <sheets>
    <sheet name="提出書類一覧（推進）" sheetId="66" r:id="rId1"/>
    <sheet name="推進ー１" sheetId="24" r:id="rId2"/>
    <sheet name="推進ー２" sheetId="62" r:id="rId3"/>
    <sheet name="推進ー３" sheetId="67" r:id="rId4"/>
  </sheets>
  <definedNames>
    <definedName name="_xlnm.Print_Area" localSheetId="1">推進ー１!$A$1:$AA$46</definedName>
    <definedName name="_xlnm.Print_Area" localSheetId="2">推進ー２!$A$1:$N$31</definedName>
    <definedName name="_xlnm.Print_Area" localSheetId="3">推進ー３!$A$1:$I$138</definedName>
    <definedName name="_xlnm.Print_Area" localSheetId="0">'提出書類一覧（推進）'!$A$1:$G$22</definedName>
    <definedName name="_xlnm.Print_Titles" localSheetId="0">'提出書類一覧（推進）'!$2:$7</definedName>
  </definedNames>
  <calcPr calcId="162913"/>
</workbook>
</file>

<file path=xl/calcChain.xml><?xml version="1.0" encoding="utf-8"?>
<calcChain xmlns="http://schemas.openxmlformats.org/spreadsheetml/2006/main">
  <c r="D16" i="67" l="1"/>
  <c r="K22" i="62" l="1"/>
  <c r="K12" i="62"/>
  <c r="K1" i="62" l="1"/>
  <c r="K2" i="62"/>
  <c r="E7" i="62" l="1"/>
  <c r="H7" i="62"/>
  <c r="Q18" i="62" l="1"/>
  <c r="Q19" i="62"/>
  <c r="Q20" i="62"/>
  <c r="Q21" i="62"/>
  <c r="Q17" i="62"/>
  <c r="Q8" i="62"/>
  <c r="Q9" i="62"/>
  <c r="Q10" i="62"/>
  <c r="Q11" i="62"/>
  <c r="Q7" i="62"/>
  <c r="H8" i="62" l="1"/>
  <c r="H9" i="62"/>
  <c r="H10" i="62"/>
  <c r="H11" i="62"/>
  <c r="I7" i="62"/>
  <c r="J7" i="62" l="1"/>
  <c r="L7" i="62" s="1"/>
  <c r="H21" i="62"/>
  <c r="E21" i="62"/>
  <c r="H20" i="62"/>
  <c r="E20" i="62"/>
  <c r="H19" i="62"/>
  <c r="E19" i="62"/>
  <c r="H18" i="62"/>
  <c r="E18" i="62"/>
  <c r="Q22" i="62"/>
  <c r="H17" i="62"/>
  <c r="E17" i="62"/>
  <c r="Q16" i="62"/>
  <c r="Q13" i="62"/>
  <c r="E11" i="62"/>
  <c r="I11" i="62" s="1"/>
  <c r="E10" i="62"/>
  <c r="I10" i="62" s="1"/>
  <c r="E9" i="62"/>
  <c r="I9" i="62" s="1"/>
  <c r="E8" i="62"/>
  <c r="I8" i="62" s="1"/>
  <c r="Q12" i="62"/>
  <c r="J8" i="62" l="1"/>
  <c r="L8" i="62" s="1"/>
  <c r="J10" i="62"/>
  <c r="L10" i="62" s="1"/>
  <c r="J9" i="62"/>
  <c r="L9" i="62" s="1"/>
  <c r="J11" i="62"/>
  <c r="L11" i="62" s="1"/>
  <c r="I18" i="62"/>
  <c r="I19" i="62"/>
  <c r="I20" i="62"/>
  <c r="I21" i="62"/>
  <c r="J21" i="62" s="1"/>
  <c r="I17" i="62"/>
  <c r="J17" i="62" s="1"/>
  <c r="J19" i="62" l="1"/>
  <c r="L19" i="62" s="1"/>
  <c r="J20" i="62"/>
  <c r="L20" i="62" s="1"/>
  <c r="J18" i="62"/>
  <c r="L18" i="62" s="1"/>
  <c r="L12" i="62"/>
  <c r="L17" i="62"/>
  <c r="L21" i="62"/>
  <c r="L22" i="62" l="1"/>
  <c r="E21" i="24" s="1"/>
</calcChain>
</file>

<file path=xl/sharedStrings.xml><?xml version="1.0" encoding="utf-8"?>
<sst xmlns="http://schemas.openxmlformats.org/spreadsheetml/2006/main" count="249" uniqueCount="204">
  <si>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</si>
  <si>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</si>
  <si>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</si>
  <si>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</si>
  <si>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</si>
  <si>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</si>
  <si>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</si>
  <si>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</si>
  <si>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</si>
  <si>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</si>
  <si>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</si>
  <si>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</si>
  <si>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</si>
  <si>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</si>
  <si>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</si>
  <si>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</si>
  <si>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</si>
  <si>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</si>
  <si>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</si>
  <si>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</si>
  <si>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</si>
  <si>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</si>
  <si>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</si>
  <si>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</si>
  <si>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</si>
  <si>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</si>
  <si>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</si>
  <si>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</si>
  <si>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</si>
  <si>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</si>
  <si>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目的要件</t>
    <rPh sb="0" eb="2">
      <t>モクテキ</t>
    </rPh>
    <rPh sb="2" eb="4">
      <t>ヨウケン</t>
    </rPh>
    <phoneticPr fontId="3"/>
  </si>
  <si>
    <t>①移乗介護</t>
    <rPh sb="1" eb="3">
      <t>イジョウ</t>
    </rPh>
    <rPh sb="3" eb="5">
      <t>カイゴ</t>
    </rPh>
    <phoneticPr fontId="10"/>
  </si>
  <si>
    <t>（Ｇ）</t>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</si>
  <si>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</si>
  <si>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</si>
  <si>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</si>
  <si>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</si>
  <si>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</si>
  <si>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</si>
  <si>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</si>
  <si>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</si>
  <si>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</si>
  <si>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</si>
  <si>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</si>
  <si>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⑤入浴支援</t>
    <rPh sb="1" eb="3">
      <t>ニュウヨク</t>
    </rPh>
    <rPh sb="3" eb="5">
      <t>シエン</t>
    </rPh>
    <phoneticPr fontId="3"/>
  </si>
  <si>
    <t>合計</t>
    <rPh sb="0" eb="2">
      <t>ゴウケイ</t>
    </rPh>
    <phoneticPr fontId="3"/>
  </si>
  <si>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</si>
  <si>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</si>
  <si>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</si>
  <si>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</si>
  <si>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</si>
  <si>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</si>
  <si>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</si>
  <si>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（Ｍ）</t>
    <phoneticPr fontId="10"/>
  </si>
  <si>
    <t>（Ｏ）</t>
    <phoneticPr fontId="10"/>
  </si>
  <si>
    <t>（Ｑ）</t>
    <phoneticPr fontId="10"/>
  </si>
  <si>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</si>
  <si>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</si>
  <si>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</si>
  <si>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</si>
  <si>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代表者職氏名</t>
    <rPh sb="0" eb="3">
      <t>ダイヒョウシャ</t>
    </rPh>
    <rPh sb="3" eb="4">
      <t>ショク</t>
    </rPh>
    <rPh sb="4" eb="6">
      <t>シメイ</t>
    </rPh>
    <rPh sb="5" eb="6">
      <t>メイ</t>
    </rPh>
    <phoneticPr fontId="3"/>
  </si>
  <si>
    <t>介護老人福祉施設</t>
  </si>
  <si>
    <t>介護老人保健施設</t>
  </si>
  <si>
    <t>介護医療院</t>
  </si>
  <si>
    <t>介護療養型医療施設</t>
  </si>
  <si>
    <t>地域密着型特定施設入居者生活介護</t>
  </si>
  <si>
    <t>地域密着型介護老人福祉施設入所者生活介護</t>
  </si>
  <si>
    <t>（介護予防）認知症対応型共同生活介護</t>
  </si>
  <si>
    <t>（介護予防）特定施設入居者生活介護</t>
  </si>
  <si>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</si>
  <si>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</si>
  <si>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</si>
  <si>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</si>
  <si>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</si>
  <si>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</si>
  <si>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</si>
  <si>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</si>
  <si>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</si>
  <si>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</si>
  <si>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</si>
  <si>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</si>
  <si>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</si>
  <si>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年　　　　月　　　　日　　時点</t>
    <rPh sb="0" eb="1">
      <t>ネン</t>
    </rPh>
    <rPh sb="5" eb="6">
      <t>ガツ</t>
    </rPh>
    <rPh sb="10" eb="11">
      <t>ニチ</t>
    </rPh>
    <rPh sb="13" eb="15">
      <t>ジテン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</si>
  <si>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</si>
  <si>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</si>
  <si>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</si>
  <si>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</si>
  <si>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</si>
  <si>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</si>
  <si>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</si>
  <si>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</si>
  <si>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</si>
  <si>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介護職員の腰痛予防</t>
    <rPh sb="0" eb="2">
      <t>カイゴ</t>
    </rPh>
    <rPh sb="2" eb="4">
      <t>ショクイン</t>
    </rPh>
    <rPh sb="5" eb="7">
      <t>ヨウツウ</t>
    </rPh>
    <rPh sb="7" eb="9">
      <t>ヨボウ</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</si>
  <si>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</si>
  <si>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</si>
  <si>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</si>
  <si>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</si>
  <si>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</si>
  <si>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</si>
  <si>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</si>
  <si>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</si>
  <si>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</si>
  <si>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</si>
  <si>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</si>
  <si>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利用者とのコミュニケーションの増加</t>
    <rPh sb="0" eb="3">
      <t>リヨウシャ</t>
    </rPh>
    <rPh sb="15" eb="17">
      <t>ゾウカ</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</si>
  <si>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</si>
  <si>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</si>
  <si>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</si>
  <si>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</si>
  <si>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</si>
  <si>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</si>
  <si>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</si>
  <si>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</si>
  <si>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</si>
  <si>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</si>
  <si>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（１）　今回申請する次世代介護機器を導入することにより解決したいと考えている事業所の課題と、その原因を記載してください。</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</si>
  <si>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</si>
  <si>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</si>
  <si>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</si>
  <si>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２－３　次世代介護機器の導入・活用により達成すべき目標（解決すべき課題）</t>
    <rPh sb="4" eb="7">
      <t>ジセダイ</t>
    </rPh>
    <rPh sb="7" eb="9">
      <t>カイゴ</t>
    </rPh>
    <rPh sb="9" eb="11">
      <t>キキ</t>
    </rPh>
    <rPh sb="12" eb="14">
      <t>ドウニュウ</t>
    </rPh>
    <rPh sb="15" eb="17">
      <t>カツヨウ</t>
    </rPh>
    <rPh sb="20" eb="22">
      <t>タッセイ</t>
    </rPh>
    <rPh sb="25" eb="27">
      <t>モクヒョウ</t>
    </rPh>
    <rPh sb="28" eb="30">
      <t>カイケツ</t>
    </rPh>
    <rPh sb="33" eb="35">
      <t>カダイ</t>
    </rPh>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</si>
  <si>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</si>
  <si>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</si>
  <si>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　（３）　今回申請する次世代介護機器の導入・活用により期待される効果について、「利用者の自立支援」という視点から該当するものに〇を記入してください（複数選択可）。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44" eb="46">
      <t>ジリツ</t>
    </rPh>
    <rPh sb="46" eb="48">
      <t>シエン</t>
    </rPh>
    <rPh sb="65" eb="67">
      <t>キニュウ</t>
    </rPh>
    <rPh sb="74" eb="76">
      <t>フクスウ</t>
    </rPh>
    <rPh sb="76" eb="78">
      <t>センタク</t>
    </rPh>
    <rPh sb="78" eb="79">
      <t>カ</t>
    </rPh>
    <phoneticPr fontId="10"/>
  </si>
  <si>
    <t>２－６　効果に関する目標設定</t>
    <rPh sb="4" eb="6">
      <t>コウカ</t>
    </rPh>
    <rPh sb="7" eb="8">
      <t>カン</t>
    </rPh>
    <rPh sb="10" eb="12">
      <t>モクヒョウ</t>
    </rPh>
    <rPh sb="12" eb="14">
      <t>セッテイ</t>
    </rPh>
    <phoneticPr fontId="10"/>
  </si>
  <si>
    <t>　上記２－５（１）（２）（３）で選択した期待される効果に関し、具体的な数値目標を設定するものについて記載してください。
　（例：腰痛のある職員の割合〇％⇒〇％、夜間帯の巡回○回⇒〇回、利用者満足度○％⇒〇％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ヨウツウ</t>
    </rPh>
    <rPh sb="69" eb="71">
      <t>ショクイン</t>
    </rPh>
    <rPh sb="72" eb="74">
      <t>ワリアイ</t>
    </rPh>
    <rPh sb="80" eb="82">
      <t>ヤカン</t>
    </rPh>
    <rPh sb="82" eb="83">
      <t>タイ</t>
    </rPh>
    <rPh sb="84" eb="86">
      <t>ジュンカイ</t>
    </rPh>
    <rPh sb="87" eb="88">
      <t>カイ</t>
    </rPh>
    <rPh sb="90" eb="91">
      <t>カイ</t>
    </rPh>
    <rPh sb="104" eb="105">
      <t>トウ</t>
    </rPh>
    <phoneticPr fontId="3"/>
  </si>
  <si>
    <t>２－７　次世代介護機器導入後の取組</t>
    <rPh sb="4" eb="7">
      <t>ジセダイ</t>
    </rPh>
    <rPh sb="7" eb="9">
      <t>カイゴ</t>
    </rPh>
    <rPh sb="9" eb="11">
      <t>キキ</t>
    </rPh>
    <rPh sb="11" eb="13">
      <t>ドウニュウ</t>
    </rPh>
    <rPh sb="13" eb="14">
      <t>アト</t>
    </rPh>
    <rPh sb="15" eb="16">
      <t>ト</t>
    </rPh>
    <rPh sb="16" eb="17">
      <t>ク</t>
    </rPh>
    <phoneticPr fontId="10"/>
  </si>
  <si>
    <t>・導入する機器のパンフレット・カタログ等</t>
    <rPh sb="1" eb="3">
      <t>ドウニュウ</t>
    </rPh>
    <rPh sb="5" eb="7">
      <t>キキ</t>
    </rPh>
    <rPh sb="19" eb="20">
      <t>トウ</t>
    </rPh>
    <phoneticPr fontId="3"/>
  </si>
  <si>
    <t>・導入する機器の見積書の写し</t>
    <rPh sb="1" eb="3">
      <t>ドウニュウ</t>
    </rPh>
    <rPh sb="5" eb="7">
      <t>キキ</t>
    </rPh>
    <rPh sb="8" eb="11">
      <t>ミツモリショ</t>
    </rPh>
    <rPh sb="12" eb="13">
      <t>ウツ</t>
    </rPh>
    <phoneticPr fontId="3"/>
  </si>
  <si>
    <t>・その他資料等</t>
    <rPh sb="3" eb="4">
      <t>タ</t>
    </rPh>
    <rPh sb="4" eb="6">
      <t>シリョウ</t>
    </rPh>
    <rPh sb="6" eb="7">
      <t>トウ</t>
    </rPh>
    <phoneticPr fontId="3"/>
  </si>
  <si>
    <t>事業計画の提出にあたり、こちらで提出書類をチェックの上、一緒にご提出下さい。</t>
    <rPh sb="0" eb="2">
      <t>ジギョウ</t>
    </rPh>
    <rPh sb="2" eb="4">
      <t>ケイカク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</si>
  <si>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</si>
  <si>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サービス種別：</t>
    <rPh sb="4" eb="6">
      <t>シュベツ</t>
    </rPh>
    <phoneticPr fontId="3"/>
  </si>
  <si>
    <t>事業所名：</t>
    <rPh sb="0" eb="3">
      <t>ジギョウショ</t>
    </rPh>
    <rPh sb="3" eb="4">
      <t>メイ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</si>
  <si>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</si>
  <si>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</si>
  <si>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</si>
  <si>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</si>
  <si>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導入する機器のパンフレット・カタログ等</t>
    <rPh sb="0" eb="2">
      <t>ドウニュウ</t>
    </rPh>
    <rPh sb="4" eb="6">
      <t>キキ</t>
    </rPh>
    <rPh sb="18" eb="19">
      <t>トウ</t>
    </rPh>
    <phoneticPr fontId="31"/>
  </si>
  <si>
    <t>導入する機器の見積書の写し</t>
    <rPh sb="0" eb="2">
      <t>ドウニュウ</t>
    </rPh>
    <rPh sb="4" eb="6">
      <t>キキ</t>
    </rPh>
    <rPh sb="7" eb="10">
      <t>ミツモリショ</t>
    </rPh>
    <rPh sb="11" eb="12">
      <t>ウツ</t>
    </rPh>
    <phoneticPr fontId="3"/>
  </si>
  <si>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3"/>
  </si>
  <si>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3"/>
  </si>
  <si>
    <t>標記について、下記のとおり提出します。</t>
    <rPh sb="0" eb="2">
      <t>ヒョウキ</t>
    </rPh>
    <rPh sb="7" eb="9">
      <t>カキ</t>
    </rPh>
    <rPh sb="13" eb="15">
      <t>テイシュツ</t>
    </rPh>
    <phoneticPr fontId="3"/>
  </si>
  <si>
    <t>選定額</t>
    <rPh sb="0" eb="2">
      <t>センテイ</t>
    </rPh>
    <rPh sb="2" eb="3">
      <t>ガク</t>
    </rPh>
    <phoneticPr fontId="10"/>
  </si>
  <si>
    <t>（Ｈ＝Ｆ×Ｇ）</t>
    <phoneticPr fontId="10"/>
  </si>
  <si>
    <t>台数合計（Ｉ）・補助所要額合計（Ｊ）</t>
    <rPh sb="0" eb="2">
      <t>ダイスウ</t>
    </rPh>
    <rPh sb="2" eb="4">
      <t>ゴウケイ</t>
    </rPh>
    <rPh sb="8" eb="10">
      <t>ホジョ</t>
    </rPh>
    <rPh sb="10" eb="12">
      <t>ショヨウ</t>
    </rPh>
    <rPh sb="12" eb="13">
      <t>ガク</t>
    </rPh>
    <rPh sb="13" eb="15">
      <t>ゴウケイ</t>
    </rPh>
    <phoneticPr fontId="10"/>
  </si>
  <si>
    <t>（Ｋ）</t>
    <phoneticPr fontId="10"/>
  </si>
  <si>
    <t>（Ｌ）</t>
    <phoneticPr fontId="10"/>
  </si>
  <si>
    <t>（Ｎ＝Ｌ－Ｍ）</t>
    <phoneticPr fontId="10"/>
  </si>
  <si>
    <t>（Ｒ＝Ｐ×Ｑ）</t>
    <phoneticPr fontId="10"/>
  </si>
  <si>
    <t>台数合計（Ｓ）・補助所要額合計（Ｔ）</t>
    <rPh sb="0" eb="2">
      <t>ダイスウ</t>
    </rPh>
    <rPh sb="2" eb="4">
      <t>ゴウケイ</t>
    </rPh>
    <rPh sb="8" eb="10">
      <t>ホジョ</t>
    </rPh>
    <rPh sb="10" eb="12">
      <t>ショヨウ</t>
    </rPh>
    <rPh sb="12" eb="13">
      <t>ガク</t>
    </rPh>
    <rPh sb="13" eb="15">
      <t>ゴウケイ</t>
    </rPh>
    <phoneticPr fontId="10"/>
  </si>
  <si>
    <t>機器名ごとに１行で作成すること。ただし、Ａ欄からＦ欄まで及びＫ欄からＰ欄までについては、１台当たりの額で記載すること。</t>
    <rPh sb="28" eb="29">
      <t>オヨ</t>
    </rPh>
    <rPh sb="31" eb="32">
      <t>ラン</t>
    </rPh>
    <rPh sb="35" eb="36">
      <t>ラン</t>
    </rPh>
    <phoneticPr fontId="3"/>
  </si>
  <si>
    <t>Ｅ欄には、Ａ欄とＤ欄を比較して少ない方の額を記載すること。また、Ｏ欄には、Ｋ欄とＮ欄を比較して少ない方の額を記載すること。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</si>
  <si>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Ｆ欄には、Ｅ欄の額に補助率を乗じて得た額を記載すること。また、Ｐ欄には、Ｏ欄の額に補助率を乗じて得た額を記載すること。ただし、いずれも千円未満の端数が生じた場合は切り捨てること。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</si>
  <si>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r>
      <t>次世代介護機器導入</t>
    </r>
    <r>
      <rPr>
        <b/>
        <u val="double"/>
        <sz val="18"/>
        <rFont val="Meiryo UI"/>
        <family val="3"/>
        <charset val="128"/>
      </rPr>
      <t>推進</t>
    </r>
    <r>
      <rPr>
        <b/>
        <sz val="18"/>
        <rFont val="Meiryo UI"/>
        <family val="3"/>
        <charset val="128"/>
      </rPr>
      <t>事業　提出書類一覧
（事業計画書提出時）</t>
    </r>
    <rPh sb="0" eb="3">
      <t>ジセダイ</t>
    </rPh>
    <rPh sb="3" eb="5">
      <t>カイゴ</t>
    </rPh>
    <rPh sb="5" eb="7">
      <t>キキ</t>
    </rPh>
    <rPh sb="7" eb="9">
      <t>ドウニュウ</t>
    </rPh>
    <rPh sb="9" eb="11">
      <t>スイシン</t>
    </rPh>
    <rPh sb="22" eb="24">
      <t>ジギョウ</t>
    </rPh>
    <rPh sb="24" eb="27">
      <t>ケイカクショ</t>
    </rPh>
    <rPh sb="27" eb="29">
      <t>テイシュツ</t>
    </rPh>
    <rPh sb="29" eb="30">
      <t>ジ</t>
    </rPh>
    <phoneticPr fontId="3"/>
  </si>
  <si>
    <t>次世代介護機器導入推進事業提出書類一覧（本票）</t>
    <rPh sb="0" eb="3">
      <t>ジセダイ</t>
    </rPh>
    <rPh sb="3" eb="5">
      <t>カイゴ</t>
    </rPh>
    <rPh sb="5" eb="7">
      <t>キキ</t>
    </rPh>
    <rPh sb="7" eb="9">
      <t>ドウニュウ</t>
    </rPh>
    <rPh sb="9" eb="11">
      <t>スイシン</t>
    </rPh>
    <rPh sb="11" eb="13">
      <t>ジギョウ</t>
    </rPh>
    <rPh sb="20" eb="21">
      <t>ホン</t>
    </rPh>
    <rPh sb="21" eb="22">
      <t>ヒョウ</t>
    </rPh>
    <phoneticPr fontId="29"/>
  </si>
  <si>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3"/>
  </si>
  <si>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3"/>
  </si>
  <si>
    <t>事業計画書の提出について（様式　推進－１）</t>
    <rPh sb="0" eb="2">
      <t>ジギョウ</t>
    </rPh>
    <rPh sb="2" eb="4">
      <t>ケイカク</t>
    </rPh>
    <rPh sb="4" eb="5">
      <t>ショ</t>
    </rPh>
    <rPh sb="6" eb="8">
      <t>テイシュツ</t>
    </rPh>
    <rPh sb="13" eb="15">
      <t>ヨウシキ</t>
    </rPh>
    <rPh sb="16" eb="18">
      <t>スイシン</t>
    </rPh>
    <phoneticPr fontId="3"/>
  </si>
  <si>
    <t>補助金所要額調書（様式　推進－２）</t>
    <rPh sb="0" eb="3">
      <t>ホジョキン</t>
    </rPh>
    <rPh sb="3" eb="5">
      <t>ショヨウ</t>
    </rPh>
    <rPh sb="5" eb="6">
      <t>ガク</t>
    </rPh>
    <rPh sb="6" eb="8">
      <t>チョウショ</t>
    </rPh>
    <rPh sb="9" eb="11">
      <t>ヨウシキ</t>
    </rPh>
    <rPh sb="12" eb="14">
      <t>スイシン</t>
    </rPh>
    <phoneticPr fontId="29"/>
  </si>
  <si>
    <t>次世代介護機器導入計画書（様式　推進―３）</t>
    <rPh sb="0" eb="9">
      <t>ジセダイカイゴキキドウニュウ</t>
    </rPh>
    <rPh sb="9" eb="12">
      <t>ケイカクショ</t>
    </rPh>
    <rPh sb="13" eb="15">
      <t>ヨウシキ</t>
    </rPh>
    <rPh sb="16" eb="18">
      <t>スイシン</t>
    </rPh>
    <phoneticPr fontId="29"/>
  </si>
  <si>
    <t>様式　推進－１</t>
    <rPh sb="0" eb="2">
      <t>ヨウシキ</t>
    </rPh>
    <rPh sb="3" eb="5">
      <t>スイシン</t>
    </rPh>
    <phoneticPr fontId="3"/>
  </si>
  <si>
    <t>様式　推進－２</t>
    <rPh sb="0" eb="2">
      <t>ヨウシキ</t>
    </rPh>
    <rPh sb="3" eb="5">
      <t>スイシン</t>
    </rPh>
    <phoneticPr fontId="10"/>
  </si>
  <si>
    <r>
      <t>次世代介護機器導入</t>
    </r>
    <r>
      <rPr>
        <u val="double"/>
        <sz val="14"/>
        <rFont val="ＭＳ 明朝"/>
        <family val="1"/>
        <charset val="128"/>
      </rPr>
      <t>推進</t>
    </r>
    <r>
      <rPr>
        <sz val="14"/>
        <rFont val="ＭＳ 明朝"/>
        <family val="1"/>
        <charset val="128"/>
      </rPr>
      <t>事業費補助　補助金所要額調書</t>
    </r>
    <rPh sb="9" eb="11">
      <t>スイシン</t>
    </rPh>
    <rPh sb="13" eb="14">
      <t>ヒ</t>
    </rPh>
    <rPh sb="14" eb="16">
      <t>ホジョ</t>
    </rPh>
    <rPh sb="17" eb="20">
      <t>ホジョキン</t>
    </rPh>
    <rPh sb="20" eb="22">
      <t>ショヨウ</t>
    </rPh>
    <rPh sb="22" eb="23">
      <t>ガク</t>
    </rPh>
    <rPh sb="23" eb="25">
      <t>チョウショ</t>
    </rPh>
    <phoneticPr fontId="10"/>
  </si>
  <si>
    <t>（１）補助率７/８（目的要件①・⑤）</t>
    <rPh sb="3" eb="6">
      <t>ホジョリツ</t>
    </rPh>
    <rPh sb="10" eb="12">
      <t>モクテキ</t>
    </rPh>
    <rPh sb="12" eb="14">
      <t>ヨウケン</t>
    </rPh>
    <phoneticPr fontId="3"/>
  </si>
  <si>
    <t>（Ｆ＝Ｅ×7/8）</t>
    <phoneticPr fontId="10"/>
  </si>
  <si>
    <t>（２）補助率３/４（目的要件②・③・④・⑥）</t>
    <rPh sb="3" eb="6">
      <t>ホジョリツ</t>
    </rPh>
    <rPh sb="10" eb="14">
      <t>モクテキヨウケン</t>
    </rPh>
    <phoneticPr fontId="3"/>
  </si>
  <si>
    <t>（Ｐ＝Ｏ×3/4）</t>
    <phoneticPr fontId="10"/>
  </si>
  <si>
    <t>【アドバンスト施設の役割】
　①　公益財団法人東京都福祉保健財団（以下、財団という。）が実施する「アドバンストセミナー」の受講（３回程度を予定）《必須》
　②　アドバンストセミナーで出される課題への対応《必須》
　③　財団が実施する各種セミナー（生産性向上セミナー、導入前セミナー等）において、機器導入を検討する事業者に対し、
　     自事業所の取組や機器の活用事例等を情報提供
　④　財団が企画する公開見学会で、機器導入を検討する事業者に対し、実際の機器活用現場を見る機会を提供
　⑤　財団が作成する事例集（事例動画）への協力
　※①及び②は原則として必須です。③から⑤までは、事業所の状況に応じ御協力いただきます。　
　※上記以外の協力を依頼する場合があります。</t>
    <rPh sb="7" eb="9">
      <t>シセツ</t>
    </rPh>
    <rPh sb="10" eb="12">
      <t>ヤクワリ</t>
    </rPh>
    <rPh sb="18" eb="20">
      <t>コウエキ</t>
    </rPh>
    <rPh sb="20" eb="22">
      <t>ザイダン</t>
    </rPh>
    <rPh sb="22" eb="24">
      <t>ホウジン</t>
    </rPh>
    <rPh sb="24" eb="27">
      <t>トウキョウト</t>
    </rPh>
    <rPh sb="27" eb="29">
      <t>フクシ</t>
    </rPh>
    <rPh sb="29" eb="31">
      <t>ホケン</t>
    </rPh>
    <rPh sb="31" eb="33">
      <t>ザイダン</t>
    </rPh>
    <rPh sb="34" eb="36">
      <t>イカ</t>
    </rPh>
    <rPh sb="37" eb="39">
      <t>ザイダン</t>
    </rPh>
    <rPh sb="45" eb="47">
      <t>ジッシ</t>
    </rPh>
    <rPh sb="62" eb="64">
      <t>ジュコウ</t>
    </rPh>
    <rPh sb="66" eb="67">
      <t>カイ</t>
    </rPh>
    <rPh sb="67" eb="69">
      <t>テイド</t>
    </rPh>
    <rPh sb="70" eb="72">
      <t>ヨテイ</t>
    </rPh>
    <rPh sb="74" eb="76">
      <t>ヒッス</t>
    </rPh>
    <rPh sb="92" eb="93">
      <t>ダ</t>
    </rPh>
    <rPh sb="96" eb="98">
      <t>カダイ</t>
    </rPh>
    <rPh sb="100" eb="102">
      <t>タイオウ</t>
    </rPh>
    <rPh sb="103" eb="105">
      <t>ヒッス</t>
    </rPh>
    <rPh sb="110" eb="112">
      <t>ザイダン</t>
    </rPh>
    <rPh sb="113" eb="115">
      <t>ジッシ</t>
    </rPh>
    <rPh sb="117" eb="119">
      <t>カクシュ</t>
    </rPh>
    <rPh sb="124" eb="126">
      <t>セイサン</t>
    </rPh>
    <rPh sb="126" eb="127">
      <t>セイ</t>
    </rPh>
    <rPh sb="127" eb="129">
      <t>コウジョウ</t>
    </rPh>
    <rPh sb="134" eb="136">
      <t>ドウニュウ</t>
    </rPh>
    <rPh sb="136" eb="137">
      <t>マエ</t>
    </rPh>
    <rPh sb="141" eb="142">
      <t>トウ</t>
    </rPh>
    <rPh sb="148" eb="150">
      <t>キキ</t>
    </rPh>
    <rPh sb="150" eb="152">
      <t>ドウニュウ</t>
    </rPh>
    <rPh sb="153" eb="155">
      <t>ケントウ</t>
    </rPh>
    <rPh sb="157" eb="160">
      <t>ジギョウシャ</t>
    </rPh>
    <rPh sb="161" eb="162">
      <t>タイ</t>
    </rPh>
    <rPh sb="171" eb="172">
      <t>ジ</t>
    </rPh>
    <rPh sb="172" eb="175">
      <t>ジギョウショ</t>
    </rPh>
    <rPh sb="176" eb="178">
      <t>トリクミ</t>
    </rPh>
    <rPh sb="179" eb="181">
      <t>キキ</t>
    </rPh>
    <rPh sb="182" eb="184">
      <t>カツヨウ</t>
    </rPh>
    <rPh sb="184" eb="186">
      <t>ジレイ</t>
    </rPh>
    <rPh sb="186" eb="187">
      <t>トウ</t>
    </rPh>
    <rPh sb="188" eb="190">
      <t>ジョウホウ</t>
    </rPh>
    <rPh sb="190" eb="192">
      <t>テイキョウ</t>
    </rPh>
    <rPh sb="196" eb="198">
      <t>ザイダン</t>
    </rPh>
    <rPh sb="199" eb="201">
      <t>キカク</t>
    </rPh>
    <rPh sb="203" eb="205">
      <t>コウカイ</t>
    </rPh>
    <rPh sb="205" eb="207">
      <t>ケンガク</t>
    </rPh>
    <rPh sb="207" eb="208">
      <t>カイ</t>
    </rPh>
    <rPh sb="210" eb="212">
      <t>キキ</t>
    </rPh>
    <rPh sb="212" eb="214">
      <t>ドウニュウ</t>
    </rPh>
    <rPh sb="215" eb="217">
      <t>ケントウ</t>
    </rPh>
    <rPh sb="219" eb="222">
      <t>ジギョウシャ</t>
    </rPh>
    <rPh sb="223" eb="224">
      <t>タイ</t>
    </rPh>
    <rPh sb="226" eb="228">
      <t>ジッサイ</t>
    </rPh>
    <rPh sb="229" eb="231">
      <t>キキ</t>
    </rPh>
    <rPh sb="231" eb="233">
      <t>カツヨウ</t>
    </rPh>
    <rPh sb="233" eb="235">
      <t>ゲンバ</t>
    </rPh>
    <rPh sb="236" eb="237">
      <t>ミ</t>
    </rPh>
    <rPh sb="238" eb="240">
      <t>キカイ</t>
    </rPh>
    <rPh sb="241" eb="243">
      <t>テイキョウ</t>
    </rPh>
    <rPh sb="247" eb="249">
      <t>ザイダン</t>
    </rPh>
    <rPh sb="250" eb="252">
      <t>サクセイ</t>
    </rPh>
    <rPh sb="254" eb="256">
      <t>ジレイ</t>
    </rPh>
    <rPh sb="256" eb="257">
      <t>シュウ</t>
    </rPh>
    <rPh sb="258" eb="260">
      <t>ジレイ</t>
    </rPh>
    <rPh sb="260" eb="262">
      <t>ドウガ</t>
    </rPh>
    <rPh sb="265" eb="267">
      <t>キョウリョク</t>
    </rPh>
    <rPh sb="273" eb="274">
      <t>オヨ</t>
    </rPh>
    <rPh sb="277" eb="279">
      <t>ゲンソク</t>
    </rPh>
    <rPh sb="282" eb="284">
      <t>ヒッス</t>
    </rPh>
    <rPh sb="295" eb="298">
      <t>ジギョウショ</t>
    </rPh>
    <rPh sb="299" eb="301">
      <t>ジョウキョウ</t>
    </rPh>
    <rPh sb="302" eb="303">
      <t>オウ</t>
    </rPh>
    <rPh sb="304" eb="307">
      <t>ゴキョウリョク</t>
    </rPh>
    <rPh sb="318" eb="320">
      <t>ジョウキ</t>
    </rPh>
    <rPh sb="320" eb="322">
      <t>イガイ</t>
    </rPh>
    <rPh sb="323" eb="325">
      <t>キョウリョク</t>
    </rPh>
    <rPh sb="326" eb="328">
      <t>イライ</t>
    </rPh>
    <rPh sb="330" eb="332">
      <t>バアイ</t>
    </rPh>
    <phoneticPr fontId="3"/>
  </si>
  <si>
    <t>１－１　法人・事業所概要</t>
    <rPh sb="4" eb="6">
      <t>ホウジン</t>
    </rPh>
    <rPh sb="7" eb="10">
      <t>ジギョ</t>
    </rPh>
    <rPh sb="10" eb="12">
      <t>ガイヨウ</t>
    </rPh>
    <phoneticPr fontId="10"/>
  </si>
  <si>
    <t xml:space="preserve">※　利用定員数が無いサービス種別の場合、直近３か月の利用実績平均人数　（小数点以下切り上げ）を記載してください。
</t>
    <phoneticPr fontId="10"/>
  </si>
  <si>
    <t>２－２　次世代介護機器の導入状況（導入済みの機器）</t>
    <rPh sb="4" eb="11">
      <t>ジセ</t>
    </rPh>
    <rPh sb="12" eb="14">
      <t>ドウニュウ</t>
    </rPh>
    <rPh sb="14" eb="16">
      <t>ジョウキョウ</t>
    </rPh>
    <rPh sb="17" eb="19">
      <t>ドウニュウ</t>
    </rPh>
    <rPh sb="19" eb="20">
      <t>ズ</t>
    </rPh>
    <rPh sb="22" eb="24">
      <t>キキ</t>
    </rPh>
    <phoneticPr fontId="10"/>
  </si>
  <si>
    <t>２－４　次世代介護機器導入に向けた検討体制</t>
    <rPh sb="4" eb="7">
      <t>ジセダイ</t>
    </rPh>
    <rPh sb="7" eb="9">
      <t>カイゴ</t>
    </rPh>
    <rPh sb="9" eb="11">
      <t>キキ</t>
    </rPh>
    <rPh sb="11" eb="13">
      <t>ドウニュウ</t>
    </rPh>
    <rPh sb="14" eb="15">
      <t>ム</t>
    </rPh>
    <rPh sb="17" eb="19">
      <t>ケントウ</t>
    </rPh>
    <rPh sb="19" eb="21">
      <t>タイセイ</t>
    </rPh>
    <phoneticPr fontId="10"/>
  </si>
  <si>
    <t>２－５　次世代介護機器の導入・活用により期待される効果</t>
    <rPh sb="4" eb="7">
      <t>ジセダイ</t>
    </rPh>
    <rPh sb="7" eb="9">
      <t>カイゴ</t>
    </rPh>
    <rPh sb="9" eb="11">
      <t>キキ</t>
    </rPh>
    <rPh sb="12" eb="14">
      <t>ドウニュウ</t>
    </rPh>
    <rPh sb="15" eb="17">
      <t>カツヨウ</t>
    </rPh>
    <rPh sb="20" eb="22">
      <t>キタイ</t>
    </rPh>
    <rPh sb="25" eb="27">
      <t>コウカ</t>
    </rPh>
    <phoneticPr fontId="10"/>
  </si>
  <si>
    <t>各種セミナーでの情報提供</t>
    <rPh sb="0" eb="2">
      <t>カクシュ</t>
    </rPh>
    <rPh sb="8" eb="10">
      <t>ジョウホウ</t>
    </rPh>
    <rPh sb="10" eb="12">
      <t>テイキョウ</t>
    </rPh>
    <phoneticPr fontId="10"/>
  </si>
  <si>
    <t>公開見学会での現場見学の機会の提供</t>
    <rPh sb="0" eb="2">
      <t>コウカイ</t>
    </rPh>
    <rPh sb="2" eb="4">
      <t>ケンガク</t>
    </rPh>
    <rPh sb="4" eb="5">
      <t>カイ</t>
    </rPh>
    <rPh sb="7" eb="9">
      <t>ゲンバ</t>
    </rPh>
    <rPh sb="9" eb="11">
      <t>ケンガク</t>
    </rPh>
    <rPh sb="12" eb="14">
      <t>キカイ</t>
    </rPh>
    <rPh sb="15" eb="17">
      <t>テイキョウ</t>
    </rPh>
    <phoneticPr fontId="10"/>
  </si>
  <si>
    <t>事例集（事例動画）への協力</t>
    <rPh sb="0" eb="2">
      <t>ジレイ</t>
    </rPh>
    <rPh sb="2" eb="3">
      <t>シュウ</t>
    </rPh>
    <rPh sb="4" eb="6">
      <t>ジレイ</t>
    </rPh>
    <rPh sb="6" eb="8">
      <t>ドウガ</t>
    </rPh>
    <rPh sb="11" eb="13">
      <t>キョウリョク</t>
    </rPh>
    <phoneticPr fontId="10"/>
  </si>
  <si>
    <t>・次世代介護機器導入推進事業費補助　導入計画書（様式　推進－３）</t>
    <rPh sb="1" eb="4">
      <t>ジセダイ</t>
    </rPh>
    <rPh sb="4" eb="6">
      <t>カイゴ</t>
    </rPh>
    <rPh sb="6" eb="8">
      <t>キキ</t>
    </rPh>
    <rPh sb="8" eb="10">
      <t>ドウニュウ</t>
    </rPh>
    <rPh sb="10" eb="12">
      <t>スイシン</t>
    </rPh>
    <rPh sb="12" eb="14">
      <t>ジギョウ</t>
    </rPh>
    <rPh sb="14" eb="15">
      <t>ヒ</t>
    </rPh>
    <rPh sb="15" eb="17">
      <t>ホジョ</t>
    </rPh>
    <rPh sb="18" eb="20">
      <t>ドウニュウ</t>
    </rPh>
    <rPh sb="20" eb="22">
      <t>ケイカク</t>
    </rPh>
    <rPh sb="22" eb="23">
      <t>ショ</t>
    </rPh>
    <rPh sb="24" eb="26">
      <t>ヨウシキ</t>
    </rPh>
    <rPh sb="27" eb="29">
      <t>スイシン</t>
    </rPh>
    <phoneticPr fontId="3"/>
  </si>
  <si>
    <r>
      <t>次世代介護機器導入</t>
    </r>
    <r>
      <rPr>
        <b/>
        <u val="double"/>
        <sz val="18"/>
        <rFont val="ＭＳ Ｐゴシック"/>
        <family val="3"/>
        <charset val="128"/>
        <scheme val="minor"/>
      </rPr>
      <t>推進</t>
    </r>
    <r>
      <rPr>
        <b/>
        <sz val="18"/>
        <rFont val="ＭＳ Ｐゴシック"/>
        <family val="3"/>
        <charset val="128"/>
        <scheme val="minor"/>
      </rPr>
      <t>事業費補助　導入計画書</t>
    </r>
    <rPh sb="0" eb="3">
      <t>ジセダイ</t>
    </rPh>
    <rPh sb="3" eb="5">
      <t>カイゴ</t>
    </rPh>
    <rPh sb="5" eb="7">
      <t>キキ</t>
    </rPh>
    <rPh sb="7" eb="9">
      <t>ドウニュウ</t>
    </rPh>
    <rPh sb="9" eb="11">
      <t>スイシン</t>
    </rPh>
    <rPh sb="11" eb="13">
      <t>ジギョウ</t>
    </rPh>
    <rPh sb="13" eb="14">
      <t>ヒ</t>
    </rPh>
    <rPh sb="14" eb="16">
      <t>ホジョ</t>
    </rPh>
    <phoneticPr fontId="10"/>
  </si>
  <si>
    <t>導入支援事業への切替えを希望する</t>
    <rPh sb="0" eb="2">
      <t>ドウニュウ</t>
    </rPh>
    <rPh sb="2" eb="4">
      <t>シエン</t>
    </rPh>
    <rPh sb="4" eb="6">
      <t>ジギョウ</t>
    </rPh>
    <rPh sb="8" eb="10">
      <t>キリカ</t>
    </rPh>
    <rPh sb="12" eb="14">
      <t>キボウ</t>
    </rPh>
    <phoneticPr fontId="10"/>
  </si>
  <si>
    <t>導入支援事業への切替えを希望しない</t>
    <rPh sb="0" eb="2">
      <t>ドウニュウ</t>
    </rPh>
    <rPh sb="2" eb="4">
      <t>シエン</t>
    </rPh>
    <rPh sb="4" eb="6">
      <t>ジギョウ</t>
    </rPh>
    <rPh sb="8" eb="10">
      <t>キリカ</t>
    </rPh>
    <rPh sb="12" eb="14">
      <t>キボウ</t>
    </rPh>
    <phoneticPr fontId="10"/>
  </si>
  <si>
    <t>　審査の結果、本事業の補助対象事業所として採択されなかった場合に、次世代介護機器導入支援事業（補助率４分の３又は２分の１）の応募として取り扱うことができます。この取扱いの希望の有無について、どちらかに〇を記載してください。</t>
    <rPh sb="1" eb="3">
      <t>シンサ</t>
    </rPh>
    <rPh sb="4" eb="6">
      <t>ケッカ</t>
    </rPh>
    <rPh sb="7" eb="8">
      <t>ホン</t>
    </rPh>
    <rPh sb="8" eb="10">
      <t>ジギョウ</t>
    </rPh>
    <rPh sb="11" eb="13">
      <t>ホジョ</t>
    </rPh>
    <rPh sb="13" eb="15">
      <t>タイショウ</t>
    </rPh>
    <rPh sb="15" eb="18">
      <t>ジギョウショ</t>
    </rPh>
    <rPh sb="21" eb="23">
      <t>サイタク</t>
    </rPh>
    <rPh sb="29" eb="31">
      <t>バアイ</t>
    </rPh>
    <rPh sb="33" eb="36">
      <t>ジセダイ</t>
    </rPh>
    <rPh sb="36" eb="38">
      <t>カイゴ</t>
    </rPh>
    <rPh sb="38" eb="40">
      <t>キキ</t>
    </rPh>
    <rPh sb="40" eb="42">
      <t>ドウニュウ</t>
    </rPh>
    <rPh sb="42" eb="44">
      <t>シエン</t>
    </rPh>
    <rPh sb="44" eb="46">
      <t>ジギョウ</t>
    </rPh>
    <rPh sb="47" eb="50">
      <t>ホジョリツ</t>
    </rPh>
    <rPh sb="51" eb="52">
      <t>ブン</t>
    </rPh>
    <rPh sb="54" eb="55">
      <t>マタ</t>
    </rPh>
    <rPh sb="57" eb="58">
      <t>ブン</t>
    </rPh>
    <rPh sb="62" eb="64">
      <t>オウボ</t>
    </rPh>
    <rPh sb="81" eb="83">
      <t>トリアツカ</t>
    </rPh>
    <rPh sb="85" eb="87">
      <t>キボウ</t>
    </rPh>
    <rPh sb="88" eb="90">
      <t>ウム</t>
    </rPh>
    <rPh sb="102" eb="104">
      <t>キサイ</t>
    </rPh>
    <phoneticPr fontId="10"/>
  </si>
  <si>
    <t>◆「次世代介護機器導入推進事業費補助」（補助率８分の７又は４分の３）の対象事業所となるためには、他の施設のモデルとなる「アドバンスト施設」として、東京都の事業にご協力いただくことが必要です。
◆下記の【アドバンスト施設の役割】をご理解の上、本計画書を作成してください。
◆アドバンスト施設に関する貴事業所の方針等について、下記「３　アドバンスト施設としての協力体制」に記載していただく必要があります。</t>
    <rPh sb="2" eb="5">
      <t>ジセダイ</t>
    </rPh>
    <rPh sb="5" eb="7">
      <t>カイゴ</t>
    </rPh>
    <rPh sb="7" eb="9">
      <t>キキ</t>
    </rPh>
    <rPh sb="9" eb="11">
      <t>ドウニュウ</t>
    </rPh>
    <rPh sb="11" eb="13">
      <t>スイシン</t>
    </rPh>
    <rPh sb="13" eb="16">
      <t>ジギョウヒ</t>
    </rPh>
    <rPh sb="16" eb="18">
      <t>ホジョ</t>
    </rPh>
    <rPh sb="20" eb="23">
      <t>ホジョリツ</t>
    </rPh>
    <rPh sb="24" eb="25">
      <t>ブン</t>
    </rPh>
    <rPh sb="27" eb="28">
      <t>マタ</t>
    </rPh>
    <rPh sb="30" eb="31">
      <t>ブン</t>
    </rPh>
    <rPh sb="35" eb="37">
      <t>タイショウ</t>
    </rPh>
    <rPh sb="38" eb="39">
      <t>ギョウ</t>
    </rPh>
    <rPh sb="39" eb="40">
      <t>ショ</t>
    </rPh>
    <rPh sb="48" eb="49">
      <t>タ</t>
    </rPh>
    <rPh sb="50" eb="52">
      <t>シセツ</t>
    </rPh>
    <rPh sb="66" eb="68">
      <t>シセツ</t>
    </rPh>
    <rPh sb="73" eb="76">
      <t>トウキョウト</t>
    </rPh>
    <rPh sb="77" eb="79">
      <t>ジギョウ</t>
    </rPh>
    <rPh sb="81" eb="83">
      <t>キョウリョク</t>
    </rPh>
    <rPh sb="97" eb="99">
      <t>カキ</t>
    </rPh>
    <rPh sb="107" eb="109">
      <t>シセツ</t>
    </rPh>
    <rPh sb="110" eb="112">
      <t>ヤクワリ</t>
    </rPh>
    <rPh sb="115" eb="117">
      <t>リカイ</t>
    </rPh>
    <rPh sb="118" eb="119">
      <t>ウエ</t>
    </rPh>
    <rPh sb="120" eb="121">
      <t>ホン</t>
    </rPh>
    <rPh sb="121" eb="123">
      <t>ケイカク</t>
    </rPh>
    <rPh sb="123" eb="124">
      <t>ショ</t>
    </rPh>
    <rPh sb="125" eb="127">
      <t>サクセイ</t>
    </rPh>
    <rPh sb="142" eb="144">
      <t>シセツ</t>
    </rPh>
    <rPh sb="145" eb="146">
      <t>カン</t>
    </rPh>
    <rPh sb="155" eb="156">
      <t>トウ</t>
    </rPh>
    <rPh sb="161" eb="163">
      <t>カキ</t>
    </rPh>
    <rPh sb="172" eb="174">
      <t>シセツ</t>
    </rPh>
    <rPh sb="178" eb="180">
      <t>キョウリョク</t>
    </rPh>
    <rPh sb="180" eb="182">
      <t>タイセイ</t>
    </rPh>
    <rPh sb="184" eb="186">
      <t>キサイ</t>
    </rPh>
    <rPh sb="192" eb="194">
      <t>ヒツヨウ</t>
    </rPh>
    <phoneticPr fontId="10"/>
  </si>
  <si>
    <t>　（１）　今回申請する次世代介護機器の導入・活用により期待される効果について、「職員の負担軽減」という視点から該当するものに〇を記入してください（複数選択可）｡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55" eb="57">
      <t>ガイトウ</t>
    </rPh>
    <rPh sb="64" eb="66">
      <t>キニュウ</t>
    </rPh>
    <rPh sb="73" eb="75">
      <t>フクスウ</t>
    </rPh>
    <rPh sb="75" eb="77">
      <t>センタク</t>
    </rPh>
    <rPh sb="77" eb="78">
      <t>カ</t>
    </rPh>
    <phoneticPr fontId="10"/>
  </si>
  <si>
    <t>　（２）　今回申請する次世代介護機器の導入・活用により期待される効果について、「利用者のケアの質の維持・向上」という視点から該当するものに〇を記入してください（複数選択可）。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1" eb="73">
      <t>キニュウ</t>
    </rPh>
    <rPh sb="80" eb="82">
      <t>フクスウ</t>
    </rPh>
    <rPh sb="82" eb="84">
      <t>センタク</t>
    </rPh>
    <rPh sb="84" eb="85">
      <t>カ</t>
    </rPh>
    <phoneticPr fontId="10"/>
  </si>
  <si>
    <t>　今回申請する次世代介護機器を効果的に活用するために、導入後にどのような体制や方法で効果検証を行うのか、効果検証に関わる人の役職・役割・職種等を含めて、具体的に記載してください。</t>
    <rPh sb="36" eb="38">
      <t>タイセイ</t>
    </rPh>
    <rPh sb="39" eb="41">
      <t>ホウホウ</t>
    </rPh>
    <rPh sb="42" eb="44">
      <t>コウカ</t>
    </rPh>
    <rPh sb="44" eb="46">
      <t>ケンショウ</t>
    </rPh>
    <rPh sb="47" eb="48">
      <t>オコナ</t>
    </rPh>
    <rPh sb="52" eb="54">
      <t>コウカ</t>
    </rPh>
    <rPh sb="54" eb="56">
      <t>ケンショウ</t>
    </rPh>
    <rPh sb="57" eb="58">
      <t>カカ</t>
    </rPh>
    <rPh sb="60" eb="61">
      <t>ヒト</t>
    </rPh>
    <rPh sb="62" eb="64">
      <t>ヤクショク</t>
    </rPh>
    <rPh sb="65" eb="67">
      <t>ヤクワリ</t>
    </rPh>
    <rPh sb="68" eb="70">
      <t>ショクシュ</t>
    </rPh>
    <rPh sb="70" eb="71">
      <t>ナド</t>
    </rPh>
    <rPh sb="72" eb="73">
      <t>フク</t>
    </rPh>
    <rPh sb="76" eb="79">
      <t>グタイテキ</t>
    </rPh>
    <phoneticPr fontId="3"/>
  </si>
  <si>
    <r>
      <t>令和４年度次世代介護機器導入</t>
    </r>
    <r>
      <rPr>
        <u val="double"/>
        <sz val="11"/>
        <rFont val="ＭＳ 明朝"/>
        <family val="1"/>
        <charset val="128"/>
      </rPr>
      <t>推進</t>
    </r>
    <r>
      <rPr>
        <sz val="11"/>
        <rFont val="ＭＳ 明朝"/>
        <family val="1"/>
        <charset val="128"/>
      </rPr>
      <t>事業費補助の事業計画書の提出について</t>
    </r>
    <rPh sb="0" eb="2">
      <t>レイワ</t>
    </rPh>
    <rPh sb="14" eb="16">
      <t>スイシン</t>
    </rPh>
    <phoneticPr fontId="3"/>
  </si>
  <si>
    <t>　（１）　モデル施設として提供したい自施設の取組や特徴を記載してください。</t>
    <rPh sb="8" eb="10">
      <t>シセツ</t>
    </rPh>
    <rPh sb="13" eb="15">
      <t>テイキョウ</t>
    </rPh>
    <rPh sb="18" eb="19">
      <t>ジ</t>
    </rPh>
    <rPh sb="19" eb="21">
      <t>シセツ</t>
    </rPh>
    <rPh sb="22" eb="24">
      <t>トリクミ</t>
    </rPh>
    <rPh sb="25" eb="27">
      <t>トクチョウ</t>
    </rPh>
    <rPh sb="28" eb="30">
      <t>キサイ</t>
    </rPh>
    <phoneticPr fontId="10"/>
  </si>
  <si>
    <t>機器１</t>
    <rPh sb="0" eb="2">
      <t>キキ</t>
    </rPh>
    <phoneticPr fontId="10"/>
  </si>
  <si>
    <t>機器２</t>
    <rPh sb="0" eb="2">
      <t>キキ</t>
    </rPh>
    <phoneticPr fontId="10"/>
  </si>
  <si>
    <t>機器３</t>
    <rPh sb="0" eb="2">
      <t>キキ</t>
    </rPh>
    <phoneticPr fontId="10"/>
  </si>
  <si>
    <t>　今回申請する次世代介護機器以外で、導入済である次世代介護機器がある場合は、以下に記入してください。</t>
    <rPh sb="18" eb="20">
      <t>ドウニュウ</t>
    </rPh>
    <rPh sb="20" eb="21">
      <t>ズ</t>
    </rPh>
    <rPh sb="24" eb="27">
      <t>ジセダイ</t>
    </rPh>
    <rPh sb="27" eb="29">
      <t>カイゴ</t>
    </rPh>
    <rPh sb="29" eb="31">
      <t>キキ</t>
    </rPh>
    <rPh sb="34" eb="36">
      <t>バアイ</t>
    </rPh>
    <rPh sb="38" eb="40">
      <t>イカ</t>
    </rPh>
    <rPh sb="41" eb="43">
      <t>キニュウ</t>
    </rPh>
    <phoneticPr fontId="10"/>
  </si>
  <si>
    <t>機器名</t>
    <rPh sb="0" eb="3">
      <t>キキメイ</t>
    </rPh>
    <phoneticPr fontId="10"/>
  </si>
  <si>
    <t>台数の根拠</t>
    <rPh sb="0" eb="2">
      <t>ダイスウ</t>
    </rPh>
    <rPh sb="3" eb="5">
      <t>コンキョ</t>
    </rPh>
    <phoneticPr fontId="10"/>
  </si>
  <si>
    <t>　機器導入に向け、補助金申請前の検討体制や、これまでの検討のプロセスについて、記載してください。
　（例：検討チームの立ち上げ、経営者層と現場職員との意見交換、職員・利用者アンケートの実施　等）</t>
    <rPh sb="1" eb="3">
      <t>キキ</t>
    </rPh>
    <rPh sb="3" eb="5">
      <t>ドウニュウ</t>
    </rPh>
    <rPh sb="6" eb="7">
      <t>ム</t>
    </rPh>
    <rPh sb="9" eb="12">
      <t>ホジョキン</t>
    </rPh>
    <rPh sb="12" eb="14">
      <t>シンセイ</t>
    </rPh>
    <rPh sb="14" eb="15">
      <t>マエ</t>
    </rPh>
    <rPh sb="16" eb="18">
      <t>ケントウ</t>
    </rPh>
    <rPh sb="18" eb="20">
      <t>タイセイ</t>
    </rPh>
    <rPh sb="19" eb="20">
      <t>ケンタイ</t>
    </rPh>
    <rPh sb="27" eb="29">
      <t>ケントウ</t>
    </rPh>
    <rPh sb="39" eb="41">
      <t>キサイ</t>
    </rPh>
    <rPh sb="51" eb="52">
      <t>レイ</t>
    </rPh>
    <rPh sb="53" eb="55">
      <t>ケントウ</t>
    </rPh>
    <rPh sb="59" eb="60">
      <t>タ</t>
    </rPh>
    <rPh sb="61" eb="62">
      <t>ア</t>
    </rPh>
    <rPh sb="64" eb="67">
      <t>ケイエイシャ</t>
    </rPh>
    <rPh sb="67" eb="68">
      <t>ソウ</t>
    </rPh>
    <rPh sb="69" eb="71">
      <t>ゲンバ</t>
    </rPh>
    <rPh sb="71" eb="73">
      <t>ショクイン</t>
    </rPh>
    <rPh sb="75" eb="77">
      <t>イケン</t>
    </rPh>
    <rPh sb="77" eb="79">
      <t>コウカン</t>
    </rPh>
    <rPh sb="80" eb="82">
      <t>ショクイン</t>
    </rPh>
    <rPh sb="83" eb="86">
      <t>リヨウシャ</t>
    </rPh>
    <rPh sb="92" eb="94">
      <t>ジッシ</t>
    </rPh>
    <rPh sb="95" eb="96">
      <t>トウ</t>
    </rPh>
    <phoneticPr fontId="10"/>
  </si>
  <si>
    <t>　（２）　アドバンスト施設となった場合に、アドバンストセミナーの受講、セミナーの準備、各種セミナーでの事例発表など、通常の業務に加えた対応が必要となりますが、これらに組織的に対応するために、施設内でどのような体制を構築しますか。</t>
    <rPh sb="11" eb="13">
      <t>シセツ</t>
    </rPh>
    <rPh sb="17" eb="19">
      <t>バアイ</t>
    </rPh>
    <rPh sb="32" eb="34">
      <t>ジュコウ</t>
    </rPh>
    <rPh sb="40" eb="42">
      <t>ジュンビ</t>
    </rPh>
    <rPh sb="43" eb="44">
      <t>カク</t>
    </rPh>
    <rPh sb="44" eb="45">
      <t>シュ</t>
    </rPh>
    <rPh sb="51" eb="53">
      <t>ジレイ</t>
    </rPh>
    <rPh sb="53" eb="55">
      <t>ハッピョウ</t>
    </rPh>
    <rPh sb="58" eb="60">
      <t>ツウジョウ</t>
    </rPh>
    <rPh sb="61" eb="63">
      <t>ギョウム</t>
    </rPh>
    <rPh sb="64" eb="65">
      <t>クワ</t>
    </rPh>
    <rPh sb="67" eb="69">
      <t>タイオウ</t>
    </rPh>
    <rPh sb="70" eb="72">
      <t>ヒツヨウ</t>
    </rPh>
    <rPh sb="83" eb="86">
      <t>ソシキテキ</t>
    </rPh>
    <rPh sb="87" eb="89">
      <t>タイオウ</t>
    </rPh>
    <rPh sb="95" eb="97">
      <t>シセツ</t>
    </rPh>
    <rPh sb="97" eb="98">
      <t>ナイ</t>
    </rPh>
    <rPh sb="104" eb="106">
      <t>タイセイ</t>
    </rPh>
    <rPh sb="107" eb="109">
      <t>コウチク</t>
    </rPh>
    <phoneticPr fontId="10"/>
  </si>
  <si>
    <t>　（３）　アドバンスト施設となった場合に積極的に協力したいものに〇をつけてください。</t>
    <rPh sb="11" eb="13">
      <t>シセツ</t>
    </rPh>
    <rPh sb="17" eb="19">
      <t>バアイ</t>
    </rPh>
    <rPh sb="20" eb="23">
      <t>セッキョクテキ</t>
    </rPh>
    <rPh sb="24" eb="26">
      <t>キョウリョク</t>
    </rPh>
    <phoneticPr fontId="10"/>
  </si>
  <si>
    <t>機器１の機能</t>
    <rPh sb="0" eb="2">
      <t>キキ</t>
    </rPh>
    <rPh sb="4" eb="6">
      <t>キノウ</t>
    </rPh>
    <phoneticPr fontId="3"/>
  </si>
  <si>
    <t>機器２の機能</t>
    <rPh sb="0" eb="2">
      <t>キキ</t>
    </rPh>
    <rPh sb="4" eb="6">
      <t>キノウ</t>
    </rPh>
    <phoneticPr fontId="3"/>
  </si>
  <si>
    <t>機器３の機能</t>
    <rPh sb="0" eb="2">
      <t>キキ</t>
    </rPh>
    <rPh sb="4" eb="6">
      <t>キノウ</t>
    </rPh>
    <phoneticPr fontId="3"/>
  </si>
  <si>
    <t>・次世代介護機器導入推進事業費補助　補助金所要額調書（様式　推進－２）</t>
    <rPh sb="1" eb="2">
      <t>ツギ</t>
    </rPh>
    <rPh sb="2" eb="4">
      <t>セダイ</t>
    </rPh>
    <rPh sb="4" eb="6">
      <t>カイゴ</t>
    </rPh>
    <rPh sb="6" eb="8">
      <t>キキ</t>
    </rPh>
    <rPh sb="8" eb="10">
      <t>ドウニュウ</t>
    </rPh>
    <rPh sb="10" eb="12">
      <t>スイシン</t>
    </rPh>
    <rPh sb="12" eb="14">
      <t>ジギョウ</t>
    </rPh>
    <rPh sb="14" eb="15">
      <t>ヒ</t>
    </rPh>
    <rPh sb="15" eb="17">
      <t>ホジョ</t>
    </rPh>
    <rPh sb="18" eb="21">
      <t>ホジョキン</t>
    </rPh>
    <rPh sb="21" eb="23">
      <t>ショヨウ</t>
    </rPh>
    <rPh sb="23" eb="24">
      <t>ガク</t>
    </rPh>
    <rPh sb="24" eb="26">
      <t>チョウショ</t>
    </rPh>
    <rPh sb="27" eb="29">
      <t>ヨウシキ</t>
    </rPh>
    <rPh sb="30" eb="32">
      <t>スイシン</t>
    </rPh>
    <phoneticPr fontId="3"/>
  </si>
  <si>
    <t>２-１　今回申請する機器について、補助要件(技術的要件)に合致するか否かを確認します。
　　　それぞれの機器ごとに、以下の内容に沿って性能を記載してください。
　　　　機器の性能については、「①　センサー等により外界や自己の状況を認識」「②　①によって得られた状況を解析」「③　②の結果に応じた
　　　動作を行う」についてそれぞれ分かるように記載をしてください。
　　　　経済産業省が行う「ロボット介護機器開発・導入促進事業」（平成25年度～平成29年度）、「ロボット介護機器開発・標準化事業」(平成30年
　　　度～令和2年度)、「ロボット介護機器開発等推進事業(開発補助)」(令和3年度～)において採択された介護ロボット(「重点分野6分野13項目
　　　の対象機器・システムの開発」)の場合を除く。
　　　【参考】https://robotcare.jp/data/news/list2019_10ver1.pdf</t>
    <rPh sb="4" eb="6">
      <t>コンカイ</t>
    </rPh>
    <rPh sb="6" eb="8">
      <t>シンセイ</t>
    </rPh>
    <rPh sb="10" eb="12">
      <t>キキ</t>
    </rPh>
    <rPh sb="17" eb="19">
      <t>ホジョ</t>
    </rPh>
    <rPh sb="19" eb="21">
      <t>ヨウケン</t>
    </rPh>
    <rPh sb="22" eb="24">
      <t>ギジュツ</t>
    </rPh>
    <rPh sb="24" eb="25">
      <t>テキ</t>
    </rPh>
    <rPh sb="25" eb="27">
      <t>ヨウケン</t>
    </rPh>
    <rPh sb="29" eb="31">
      <t>ガッチ</t>
    </rPh>
    <rPh sb="34" eb="35">
      <t>イナ</t>
    </rPh>
    <rPh sb="37" eb="39">
      <t>カクニン</t>
    </rPh>
    <rPh sb="52" eb="54">
      <t>キキ</t>
    </rPh>
    <rPh sb="58" eb="60">
      <t>イカ</t>
    </rPh>
    <rPh sb="61" eb="63">
      <t>ナイヨウ</t>
    </rPh>
    <rPh sb="64" eb="65">
      <t>ソ</t>
    </rPh>
    <rPh sb="67" eb="69">
      <t>セイノウ</t>
    </rPh>
    <rPh sb="70" eb="72">
      <t>キサイ</t>
    </rPh>
    <rPh sb="186" eb="188">
      <t>ケイザイ</t>
    </rPh>
    <rPh sb="188" eb="190">
      <t>サンギョウ</t>
    </rPh>
    <rPh sb="190" eb="191">
      <t>ショウ</t>
    </rPh>
    <rPh sb="192" eb="193">
      <t>オコナ</t>
    </rPh>
    <rPh sb="199" eb="201">
      <t>カイゴ</t>
    </rPh>
    <rPh sb="201" eb="203">
      <t>キキ</t>
    </rPh>
    <rPh sb="203" eb="205">
      <t>カイハツ</t>
    </rPh>
    <rPh sb="206" eb="208">
      <t>ドウニュウ</t>
    </rPh>
    <rPh sb="208" eb="210">
      <t>ソクシン</t>
    </rPh>
    <rPh sb="210" eb="212">
      <t>ジギョウ</t>
    </rPh>
    <rPh sb="214" eb="216">
      <t>ヘイセイ</t>
    </rPh>
    <rPh sb="218" eb="220">
      <t>ネンド</t>
    </rPh>
    <rPh sb="221" eb="223">
      <t>ヘイセイ</t>
    </rPh>
    <rPh sb="225" eb="227">
      <t>ネンド</t>
    </rPh>
    <rPh sb="234" eb="236">
      <t>カイゴ</t>
    </rPh>
    <rPh sb="236" eb="238">
      <t>キキ</t>
    </rPh>
    <rPh sb="238" eb="240">
      <t>カイハツ</t>
    </rPh>
    <rPh sb="241" eb="244">
      <t>ヒョウジュンカ</t>
    </rPh>
    <rPh sb="244" eb="246">
      <t>ジギョウ</t>
    </rPh>
    <rPh sb="248" eb="250">
      <t>ヘイセイ</t>
    </rPh>
    <rPh sb="259" eb="261">
      <t>レイワ</t>
    </rPh>
    <rPh sb="262" eb="264">
      <t>ネンド</t>
    </rPh>
    <rPh sb="271" eb="273">
      <t>カイゴ</t>
    </rPh>
    <rPh sb="273" eb="275">
      <t>キキ</t>
    </rPh>
    <rPh sb="275" eb="277">
      <t>カイハツ</t>
    </rPh>
    <rPh sb="277" eb="278">
      <t>トウ</t>
    </rPh>
    <rPh sb="278" eb="280">
      <t>スイシン</t>
    </rPh>
    <rPh sb="280" eb="282">
      <t>ジギョウ</t>
    </rPh>
    <rPh sb="283" eb="285">
      <t>カイハツ</t>
    </rPh>
    <rPh sb="285" eb="287">
      <t>ホジョ</t>
    </rPh>
    <rPh sb="290" eb="292">
      <t>レイワ</t>
    </rPh>
    <rPh sb="293" eb="295">
      <t>ネンド</t>
    </rPh>
    <rPh sb="301" eb="303">
      <t>サイタク</t>
    </rPh>
    <rPh sb="306" eb="308">
      <t>カイゴ</t>
    </rPh>
    <rPh sb="314" eb="316">
      <t>ジュウテン</t>
    </rPh>
    <rPh sb="316" eb="318">
      <t>ブンヤ</t>
    </rPh>
    <rPh sb="319" eb="321">
      <t>ブンヤ</t>
    </rPh>
    <rPh sb="323" eb="325">
      <t>コウモク</t>
    </rPh>
    <rPh sb="330" eb="332">
      <t>タイショウ</t>
    </rPh>
    <rPh sb="332" eb="334">
      <t>キキ</t>
    </rPh>
    <rPh sb="340" eb="342">
      <t>カイハツ</t>
    </rPh>
    <rPh sb="345" eb="347">
      <t>バアイ</t>
    </rPh>
    <rPh sb="348" eb="349">
      <t>ノゾ</t>
    </rPh>
    <phoneticPr fontId="10"/>
  </si>
  <si>
    <t>【課題】</t>
    <rPh sb="1" eb="3">
      <t>カダイ</t>
    </rPh>
    <phoneticPr fontId="10"/>
  </si>
  <si>
    <t>【原因】</t>
    <rPh sb="1" eb="3">
      <t>ゲンイン</t>
    </rPh>
    <phoneticPr fontId="10"/>
  </si>
  <si>
    <t>令和4年度</t>
    <rPh sb="0" eb="2">
      <t>レイワ</t>
    </rPh>
    <rPh sb="3" eb="4">
      <t>ネン</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</si>
</sst>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台&quot;"/>
    <numFmt numFmtId="178" formatCode="0&quot;年&quot;"/>
    <numFmt numFmtId="179" formatCode="0.0&quot;人&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b/>
      <sz val="18"/>
      <name val="ＭＳ Ｐゴシック"/>
      <family val="3"/>
      <charset val="128"/>
      <scheme val="minor"/>
    </font>
    <font>
      <sz val="14"/>
      <name val="ＭＳ Ｐゴシック"/>
      <family val="3"/>
      <charset val="128"/>
      <scheme val="minor"/>
    </font>
    <font>
      <u val="double"/>
      <sz val="11"/>
      <name val="ＭＳ 明朝"/>
      <family val="1"/>
      <charset val="128"/>
    </font>
    <font>
      <b/>
      <sz val="18"/>
      <name val="Meiryo UI"/>
      <family val="3"/>
      <charset val="128"/>
    </font>
    <font>
      <b/>
      <u val="double"/>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sz val="6"/>
      <name val="ＭＳ Ｐゴシック"/>
      <family val="2"/>
      <charset val="128"/>
      <scheme val="minor"/>
    </font>
    <font>
      <u val="double"/>
      <sz val="14"/>
      <name val="ＭＳ 明朝"/>
      <family val="1"/>
      <charset val="128"/>
    </font>
    <font>
      <b/>
      <u val="double"/>
      <sz val="18"/>
      <name val="ＭＳ Ｐゴシック"/>
      <family val="3"/>
      <charset val="128"/>
      <scheme val="minor"/>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
      <sz val="9"/>
      <name val="Meiryo UI"/>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15">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cellStyleXfs>
  <cellXfs count="288">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6" fillId="0" borderId="0" xfId="6" applyFont="1" applyAlignment="1" applyProtection="1">
      <alignment horizontal="left" vertical="center"/>
      <protection locked="0"/>
    </xf>
    <xf numFmtId="0" fontId="16" fillId="0" borderId="0" xfId="6" applyFont="1" applyFill="1" applyAlignment="1" applyProtection="1">
      <alignment vertical="center"/>
      <protection locked="0"/>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1" fillId="3" borderId="1" xfId="6" applyNumberFormat="1" applyFont="1" applyFill="1" applyBorder="1" applyAlignment="1" applyProtection="1">
      <alignment horizontal="right" vertical="center"/>
      <protection locked="0"/>
    </xf>
    <xf numFmtId="0" fontId="21" fillId="3" borderId="1" xfId="6" applyFont="1" applyFill="1" applyBorder="1" applyAlignment="1" applyProtection="1">
      <alignment horizontal="center" vertical="center" shrinkToFit="1"/>
      <protection locked="0"/>
    </xf>
    <xf numFmtId="178" fontId="21" fillId="3" borderId="1" xfId="6" applyNumberFormat="1" applyFont="1" applyFill="1" applyBorder="1" applyAlignment="1" applyProtection="1">
      <alignment horizontal="center" vertical="center" shrinkToFit="1"/>
      <protection locked="0"/>
    </xf>
    <xf numFmtId="177" fontId="21" fillId="3" borderId="1" xfId="6" applyNumberFormat="1" applyFont="1" applyFill="1" applyBorder="1" applyAlignment="1" applyProtection="1">
      <alignment vertical="center" shrinkToFit="1"/>
      <protection locked="0"/>
    </xf>
    <xf numFmtId="0" fontId="21" fillId="0" borderId="0" xfId="6" applyFont="1" applyFill="1" applyBorder="1" applyAlignment="1" applyProtection="1">
      <alignment horizontal="left" vertical="top" wrapText="1"/>
      <protection locked="0"/>
    </xf>
    <xf numFmtId="0" fontId="16" fillId="0" borderId="0" xfId="6" applyFont="1" applyFill="1" applyAlignment="1" applyProtection="1">
      <alignment horizontal="left" vertical="center"/>
      <protection locked="0"/>
    </xf>
    <xf numFmtId="0" fontId="16" fillId="2" borderId="0" xfId="6" applyFont="1" applyFill="1" applyBorder="1" applyAlignment="1" applyProtection="1">
      <alignment horizontal="left" vertical="center"/>
      <protection locked="0"/>
    </xf>
    <xf numFmtId="0" fontId="21" fillId="0" borderId="0" xfId="6" applyFont="1" applyBorder="1" applyAlignment="1" applyProtection="1">
      <alignment vertical="center" wrapText="1"/>
      <protection locked="0"/>
    </xf>
    <xf numFmtId="0" fontId="20" fillId="0" borderId="0" xfId="6" applyFont="1" applyAlignment="1" applyProtection="1">
      <alignment horizontal="center" vertical="center" wrapText="1"/>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0" fontId="11" fillId="0" borderId="0" xfId="6" applyFont="1" applyBorder="1" applyAlignment="1" applyProtection="1">
      <alignment horizontal="left" vertical="center"/>
      <protection locked="0"/>
    </xf>
    <xf numFmtId="0" fontId="28" fillId="0" borderId="20" xfId="12" applyFont="1" applyBorder="1" applyAlignment="1" applyProtection="1">
      <alignment horizontal="center" vertical="center" shrinkToFit="1"/>
      <protection locked="0"/>
    </xf>
    <xf numFmtId="0" fontId="30" fillId="0" borderId="20" xfId="12" applyFont="1" applyBorder="1" applyAlignment="1" applyProtection="1">
      <alignment horizontal="center" vertical="center"/>
      <protection locked="0"/>
    </xf>
    <xf numFmtId="0" fontId="30" fillId="0" borderId="20" xfId="12" applyFont="1" applyFill="1" applyBorder="1" applyAlignment="1" applyProtection="1">
      <alignment horizontal="center" vertical="center"/>
      <protection locked="0"/>
    </xf>
    <xf numFmtId="0" fontId="30" fillId="0" borderId="20" xfId="12" applyFont="1" applyFill="1" applyBorder="1" applyAlignment="1" applyProtection="1">
      <alignment horizontal="left" vertical="center" wrapText="1"/>
      <protection locked="0"/>
    </xf>
    <xf numFmtId="0" fontId="4" fillId="0" borderId="0" xfId="0" applyFont="1" applyAlignment="1" applyProtection="1">
      <alignment vertical="center"/>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38" fontId="13" fillId="2" borderId="1" xfId="7" applyFont="1" applyFill="1" applyBorder="1" applyAlignment="1" applyProtection="1">
      <alignment horizontal="center" vertical="center" wrapText="1"/>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38" fontId="6" fillId="0" borderId="1" xfId="7" applyFont="1" applyBorder="1" applyAlignment="1" applyProtection="1">
      <alignment vertical="center" shrinkToFit="1"/>
    </xf>
    <xf numFmtId="176" fontId="21" fillId="3" borderId="7" xfId="6" applyNumberFormat="1" applyFont="1" applyFill="1" applyBorder="1" applyAlignment="1" applyProtection="1">
      <alignment horizontal="center" vertical="center" shrinkToFit="1"/>
      <protection locked="0"/>
    </xf>
    <xf numFmtId="176" fontId="21" fillId="0" borderId="7" xfId="6" applyNumberFormat="1" applyFont="1" applyFill="1" applyBorder="1" applyAlignment="1" applyProtection="1">
      <alignment horizontal="center" vertical="center" shrinkToFit="1"/>
      <protection locked="0"/>
    </xf>
    <xf numFmtId="0" fontId="16" fillId="0" borderId="0" xfId="6" applyFont="1" applyBorder="1" applyAlignment="1" applyProtection="1">
      <alignment vertical="center"/>
      <protection locked="0"/>
    </xf>
    <xf numFmtId="176" fontId="21" fillId="0" borderId="1" xfId="6" applyNumberFormat="1" applyFont="1" applyFill="1" applyBorder="1" applyAlignment="1" applyProtection="1">
      <alignment horizontal="right" vertical="center" indent="1"/>
    </xf>
    <xf numFmtId="0" fontId="16" fillId="0" borderId="0" xfId="6" applyFont="1" applyProtection="1"/>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0" fontId="20" fillId="0" borderId="0" xfId="6" applyFont="1" applyAlignment="1" applyProtection="1">
      <alignment horizontal="center" vertical="center" wrapText="1"/>
    </xf>
    <xf numFmtId="0" fontId="12" fillId="0" borderId="0" xfId="6" applyFont="1" applyAlignment="1" applyProtection="1">
      <alignment vertical="center"/>
    </xf>
    <xf numFmtId="176" fontId="21" fillId="3" borderId="1" xfId="6" applyNumberFormat="1" applyFont="1" applyFill="1" applyBorder="1" applyAlignment="1" applyProtection="1">
      <alignment horizontal="center" vertical="center"/>
    </xf>
    <xf numFmtId="0" fontId="11" fillId="0" borderId="0" xfId="6" applyFont="1" applyAlignment="1" applyProtection="1">
      <alignment vertical="center"/>
    </xf>
    <xf numFmtId="0" fontId="16" fillId="0" borderId="0" xfId="6" applyFont="1" applyAlignment="1" applyProtection="1">
      <alignment horizontal="left" vertical="top"/>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34" fillId="0" borderId="0" xfId="6" applyFont="1" applyAlignment="1" applyProtection="1">
      <alignment vertical="center"/>
    </xf>
    <xf numFmtId="0" fontId="35" fillId="0" borderId="0" xfId="6" applyFont="1" applyAlignment="1" applyProtection="1">
      <alignment vertical="center"/>
    </xf>
    <xf numFmtId="0" fontId="36" fillId="0" borderId="0" xfId="6" applyFont="1" applyAlignment="1" applyProtection="1">
      <alignment vertical="center"/>
    </xf>
    <xf numFmtId="0" fontId="21" fillId="0" borderId="0" xfId="6" applyFont="1" applyFill="1" applyBorder="1" applyAlignment="1" applyProtection="1">
      <alignment horizontal="left" vertical="top" wrapText="1"/>
    </xf>
    <xf numFmtId="0" fontId="16" fillId="0" borderId="0" xfId="6" applyFont="1" applyAlignment="1">
      <alignment vertical="center"/>
    </xf>
    <xf numFmtId="178" fontId="21" fillId="6" borderId="0" xfId="6" applyNumberFormat="1" applyFont="1" applyFill="1" applyBorder="1" applyAlignment="1" applyProtection="1">
      <alignment horizontal="center" vertical="center" shrinkToFit="1"/>
      <protection locked="0"/>
    </xf>
    <xf numFmtId="177" fontId="21" fillId="6" borderId="0" xfId="6" applyNumberFormat="1" applyFont="1" applyFill="1" applyBorder="1" applyAlignment="1" applyProtection="1">
      <alignment vertical="center" shrinkToFit="1"/>
      <protection locked="0"/>
    </xf>
    <xf numFmtId="0" fontId="16" fillId="6" borderId="0" xfId="6" applyFont="1" applyFill="1" applyBorder="1" applyAlignment="1" applyProtection="1">
      <alignment vertical="center"/>
      <protection locked="0"/>
    </xf>
    <xf numFmtId="0" fontId="16" fillId="6" borderId="0" xfId="6" applyFont="1" applyFill="1" applyBorder="1" applyAlignment="1" applyProtection="1">
      <alignment horizontal="center" vertical="center"/>
      <protection locked="0"/>
    </xf>
    <xf numFmtId="176" fontId="16" fillId="6" borderId="0" xfId="6" applyNumberFormat="1" applyFont="1" applyFill="1" applyBorder="1" applyAlignment="1" applyProtection="1">
      <alignment vertical="center" wrapText="1" shrinkToFit="1"/>
      <protection locked="0"/>
    </xf>
    <xf numFmtId="0" fontId="16" fillId="6" borderId="0" xfId="6" applyFont="1" applyFill="1" applyBorder="1" applyAlignment="1">
      <alignment vertical="center"/>
    </xf>
    <xf numFmtId="177" fontId="16" fillId="6" borderId="0" xfId="6" applyNumberFormat="1" applyFont="1" applyFill="1" applyBorder="1" applyAlignment="1" applyProtection="1">
      <alignment vertical="center"/>
      <protection locked="0"/>
    </xf>
    <xf numFmtId="0" fontId="16" fillId="6" borderId="0" xfId="6" applyFont="1" applyFill="1" applyAlignment="1" applyProtection="1">
      <alignment horizontal="left" vertical="center"/>
    </xf>
    <xf numFmtId="0" fontId="12" fillId="6" borderId="0" xfId="6" applyFont="1" applyFill="1" applyAlignment="1" applyProtection="1">
      <alignment horizontal="left" vertical="center"/>
    </xf>
    <xf numFmtId="0" fontId="16" fillId="0" borderId="0" xfId="6" applyFont="1" applyAlignment="1">
      <alignment horizontal="left" vertical="center"/>
    </xf>
    <xf numFmtId="0" fontId="21" fillId="3" borderId="5" xfId="6" applyFont="1" applyFill="1" applyBorder="1" applyAlignment="1" applyProtection="1">
      <alignment horizontal="center" vertical="center" wrapText="1"/>
      <protection locked="0"/>
    </xf>
    <xf numFmtId="0" fontId="21" fillId="6" borderId="0" xfId="6" applyFont="1" applyFill="1" applyBorder="1" applyAlignment="1" applyProtection="1">
      <alignment vertical="top" wrapText="1"/>
      <protection locked="0"/>
    </xf>
    <xf numFmtId="0" fontId="26" fillId="0" borderId="17" xfId="12" applyFont="1" applyBorder="1" applyAlignment="1" applyProtection="1">
      <alignment horizontal="left" vertical="center"/>
      <protection locked="0"/>
    </xf>
    <xf numFmtId="0" fontId="26" fillId="0" borderId="18" xfId="12" applyFont="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distributed" vertical="center"/>
      <protection locked="0"/>
    </xf>
    <xf numFmtId="0" fontId="13" fillId="0" borderId="0" xfId="6" applyFont="1" applyAlignment="1" applyProtection="1">
      <alignment horizontal="center" vertical="center" wrapText="1" shrinkToFit="1"/>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0" fontId="21" fillId="0" borderId="1" xfId="6" applyFont="1" applyBorder="1" applyAlignment="1" applyProtection="1">
      <alignment horizontal="left" vertical="center" indent="1"/>
    </xf>
    <xf numFmtId="0" fontId="21" fillId="0" borderId="0" xfId="6" applyFont="1" applyAlignment="1" applyProtection="1">
      <alignment horizontal="left" vertical="center" wrapText="1"/>
    </xf>
    <xf numFmtId="0" fontId="38" fillId="6" borderId="2" xfId="6" applyFont="1" applyFill="1" applyBorder="1" applyAlignment="1" applyProtection="1">
      <alignment horizontal="left" vertical="center" wrapText="1" shrinkToFit="1"/>
    </xf>
    <xf numFmtId="0" fontId="38" fillId="6" borderId="0" xfId="6" applyFont="1" applyFill="1" applyBorder="1" applyAlignment="1" applyProtection="1">
      <alignment horizontal="left" vertical="center" wrapText="1" shrinkToFit="1"/>
    </xf>
    <xf numFmtId="176" fontId="21" fillId="3" borderId="3" xfId="6" applyNumberFormat="1" applyFont="1" applyFill="1" applyBorder="1" applyAlignment="1" applyProtection="1">
      <alignment horizontal="left" vertical="center" shrinkToFit="1"/>
      <protection locked="0"/>
    </xf>
    <xf numFmtId="176" fontId="21" fillId="3" borderId="4" xfId="6" applyNumberFormat="1" applyFont="1" applyFill="1" applyBorder="1" applyAlignment="1" applyProtection="1">
      <alignment horizontal="left" vertical="center" shrinkToFit="1"/>
      <protection locked="0"/>
    </xf>
    <xf numFmtId="176" fontId="21" fillId="3" borderId="5" xfId="6" applyNumberFormat="1" applyFont="1" applyFill="1" applyBorder="1" applyAlignment="1" applyProtection="1">
      <alignment horizontal="left" vertical="center" shrinkToFit="1"/>
      <protection locked="0"/>
    </xf>
    <xf numFmtId="176" fontId="21" fillId="3" borderId="6" xfId="6" applyNumberFormat="1" applyFont="1" applyFill="1" applyBorder="1" applyAlignment="1" applyProtection="1">
      <alignment horizontal="left" vertical="center" shrinkToFit="1"/>
      <protection locked="0"/>
    </xf>
    <xf numFmtId="176" fontId="21" fillId="3" borderId="7" xfId="6" applyNumberFormat="1" applyFont="1" applyFill="1" applyBorder="1" applyAlignment="1" applyProtection="1">
      <alignment horizontal="left" vertical="center" shrinkToFit="1"/>
      <protection locked="0"/>
    </xf>
    <xf numFmtId="0" fontId="21" fillId="0" borderId="0" xfId="6" applyFont="1" applyBorder="1" applyAlignment="1" applyProtection="1">
      <alignment horizontal="left" vertical="center" wrapText="1"/>
    </xf>
    <xf numFmtId="0" fontId="21" fillId="0" borderId="1" xfId="6" applyFont="1" applyBorder="1" applyAlignment="1" applyProtection="1">
      <alignment horizontal="left" vertical="center"/>
    </xf>
    <xf numFmtId="0" fontId="21" fillId="3" borderId="5" xfId="6" applyFont="1" applyFill="1" applyBorder="1" applyAlignment="1" applyProtection="1">
      <alignment horizontal="left" vertical="top" wrapText="1"/>
      <protection locked="0"/>
    </xf>
    <xf numFmtId="0" fontId="21" fillId="3" borderId="6" xfId="6" applyFont="1" applyFill="1" applyBorder="1" applyAlignment="1" applyProtection="1">
      <alignment horizontal="left" vertical="top" wrapText="1"/>
      <protection locked="0"/>
    </xf>
    <xf numFmtId="0" fontId="21" fillId="3" borderId="7" xfId="6" applyFont="1" applyFill="1" applyBorder="1" applyAlignment="1" applyProtection="1">
      <alignment horizontal="left" vertical="top" wrapText="1"/>
      <protection locked="0"/>
    </xf>
    <xf numFmtId="0" fontId="21" fillId="0" borderId="9" xfId="6" applyFont="1" applyBorder="1" applyAlignment="1" applyProtection="1">
      <alignment horizontal="left" vertical="center" wrapText="1"/>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1" fillId="0" borderId="1" xfId="6" applyFont="1" applyBorder="1" applyAlignment="1" applyProtection="1">
      <alignment horizontal="left" vertical="center" shrinkToFit="1"/>
    </xf>
    <xf numFmtId="0" fontId="21" fillId="0" borderId="1" xfId="6" applyFont="1" applyBorder="1" applyAlignment="1" applyProtection="1">
      <alignment horizontal="left" vertical="center" shrinkToFit="1"/>
      <protection locked="0"/>
    </xf>
    <xf numFmtId="0" fontId="11" fillId="0" borderId="0" xfId="6" applyFont="1" applyBorder="1" applyAlignment="1" applyProtection="1">
      <alignment horizontal="left" vertical="center"/>
      <protection locked="0"/>
    </xf>
    <xf numFmtId="0" fontId="21" fillId="0" borderId="1" xfId="6" applyFont="1" applyBorder="1" applyAlignment="1" applyProtection="1">
      <alignment horizontal="center" vertical="center"/>
    </xf>
    <xf numFmtId="179" fontId="21" fillId="3" borderId="5" xfId="6" applyNumberFormat="1" applyFont="1" applyFill="1" applyBorder="1" applyAlignment="1" applyProtection="1">
      <alignment horizontal="center" vertical="center"/>
      <protection locked="0"/>
    </xf>
    <xf numFmtId="179" fontId="21" fillId="3" borderId="6" xfId="6" applyNumberFormat="1" applyFont="1" applyFill="1" applyBorder="1" applyAlignment="1" applyProtection="1">
      <alignment horizontal="center" vertical="center"/>
      <protection locked="0"/>
    </xf>
    <xf numFmtId="179" fontId="21" fillId="3" borderId="7" xfId="6" applyNumberFormat="1" applyFont="1" applyFill="1" applyBorder="1" applyAlignment="1" applyProtection="1">
      <alignment horizontal="center" vertical="center"/>
      <protection locked="0"/>
    </xf>
    <xf numFmtId="0" fontId="16" fillId="0" borderId="2" xfId="6" applyFont="1" applyBorder="1" applyAlignment="1" applyProtection="1">
      <alignment horizontal="left" vertical="top" wrapText="1"/>
    </xf>
    <xf numFmtId="0" fontId="21" fillId="6" borderId="3" xfId="6" applyFont="1" applyFill="1" applyBorder="1" applyAlignment="1" applyProtection="1">
      <alignment horizontal="center" vertical="center" wrapText="1"/>
    </xf>
    <xf numFmtId="0" fontId="21" fillId="6" borderId="2" xfId="6" applyFont="1" applyFill="1" applyBorder="1" applyAlignment="1" applyProtection="1">
      <alignment horizontal="center" vertical="center" wrapText="1"/>
    </xf>
    <xf numFmtId="0" fontId="21" fillId="6" borderId="8" xfId="6" applyFont="1" applyFill="1" applyBorder="1" applyAlignment="1" applyProtection="1">
      <alignment horizontal="center" vertical="center" wrapText="1"/>
    </xf>
    <xf numFmtId="0" fontId="21" fillId="6" borderId="9" xfId="6" applyFont="1" applyFill="1" applyBorder="1" applyAlignment="1" applyProtection="1">
      <alignment horizontal="center" vertical="center" wrapText="1"/>
    </xf>
    <xf numFmtId="0" fontId="21" fillId="3" borderId="3" xfId="6" applyFont="1" applyFill="1" applyBorder="1" applyAlignment="1" applyProtection="1">
      <alignment horizontal="left" vertical="center" wrapText="1"/>
    </xf>
    <xf numFmtId="0" fontId="21" fillId="3" borderId="2" xfId="6" applyFont="1" applyFill="1" applyBorder="1" applyAlignment="1" applyProtection="1">
      <alignment horizontal="left" vertical="center" wrapText="1"/>
    </xf>
    <xf numFmtId="0" fontId="21" fillId="3" borderId="4" xfId="6" applyFont="1" applyFill="1" applyBorder="1" applyAlignment="1" applyProtection="1">
      <alignment horizontal="left" vertical="center" wrapText="1"/>
    </xf>
    <xf numFmtId="0" fontId="21" fillId="3" borderId="8" xfId="6" applyFont="1" applyFill="1" applyBorder="1" applyAlignment="1" applyProtection="1">
      <alignment horizontal="left" vertical="center" wrapText="1"/>
    </xf>
    <xf numFmtId="0" fontId="21" fillId="3" borderId="9" xfId="6" applyFont="1" applyFill="1" applyBorder="1" applyAlignment="1" applyProtection="1">
      <alignment horizontal="left" vertical="center" wrapText="1"/>
    </xf>
    <xf numFmtId="0" fontId="21" fillId="3" borderId="12" xfId="6" applyFont="1" applyFill="1" applyBorder="1" applyAlignment="1" applyProtection="1">
      <alignment horizontal="left" vertical="center" wrapText="1"/>
    </xf>
    <xf numFmtId="176" fontId="21" fillId="6" borderId="0" xfId="6" applyNumberFormat="1" applyFont="1" applyFill="1" applyBorder="1" applyAlignment="1" applyProtection="1">
      <alignment horizontal="left" vertical="center" shrinkToFit="1"/>
      <protection locked="0"/>
    </xf>
    <xf numFmtId="0" fontId="21" fillId="0" borderId="5" xfId="6" applyFont="1" applyBorder="1" applyAlignment="1" applyProtection="1">
      <alignment horizontal="left" vertical="center" wrapText="1"/>
    </xf>
    <xf numFmtId="0" fontId="21" fillId="0" borderId="6" xfId="6" applyFont="1" applyBorder="1" applyAlignment="1" applyProtection="1">
      <alignment horizontal="left" vertical="center" wrapText="1"/>
    </xf>
    <xf numFmtId="0" fontId="21" fillId="0" borderId="7" xfId="6" applyFont="1" applyBorder="1" applyAlignment="1" applyProtection="1">
      <alignment horizontal="left" vertical="center" wrapText="1"/>
    </xf>
    <xf numFmtId="176" fontId="21" fillId="6" borderId="3" xfId="6" applyNumberFormat="1" applyFont="1" applyFill="1" applyBorder="1" applyAlignment="1" applyProtection="1">
      <alignment horizontal="center" vertical="center" shrinkToFit="1"/>
      <protection locked="0"/>
    </xf>
    <xf numFmtId="176" fontId="21" fillId="6" borderId="2" xfId="6" applyNumberFormat="1" applyFont="1" applyFill="1" applyBorder="1" applyAlignment="1" applyProtection="1">
      <alignment horizontal="center" vertical="center" shrinkToFit="1"/>
      <protection locked="0"/>
    </xf>
    <xf numFmtId="176" fontId="21" fillId="6" borderId="26" xfId="6" applyNumberFormat="1" applyFont="1" applyFill="1" applyBorder="1" applyAlignment="1" applyProtection="1">
      <alignment horizontal="center" vertical="center" shrinkToFit="1"/>
      <protection locked="0"/>
    </xf>
    <xf numFmtId="176" fontId="21" fillId="6" borderId="0" xfId="6" applyNumberFormat="1" applyFont="1" applyFill="1" applyBorder="1" applyAlignment="1" applyProtection="1">
      <alignment horizontal="center" vertical="center" shrinkToFit="1"/>
      <protection locked="0"/>
    </xf>
    <xf numFmtId="176" fontId="21" fillId="6" borderId="8" xfId="6" applyNumberFormat="1" applyFont="1" applyFill="1" applyBorder="1" applyAlignment="1" applyProtection="1">
      <alignment horizontal="center" vertical="center" shrinkToFit="1"/>
      <protection locked="0"/>
    </xf>
    <xf numFmtId="176" fontId="21" fillId="6" borderId="9" xfId="6" applyNumberFormat="1" applyFont="1" applyFill="1" applyBorder="1" applyAlignment="1" applyProtection="1">
      <alignment horizontal="center" vertical="center" shrinkToFit="1"/>
      <protection locked="0"/>
    </xf>
    <xf numFmtId="176" fontId="21" fillId="3" borderId="2" xfId="6" applyNumberFormat="1" applyFont="1" applyFill="1" applyBorder="1" applyAlignment="1" applyProtection="1">
      <alignment horizontal="left" vertical="center" shrinkToFit="1"/>
      <protection locked="0"/>
    </xf>
    <xf numFmtId="176" fontId="21" fillId="3" borderId="26" xfId="6" applyNumberFormat="1" applyFont="1" applyFill="1" applyBorder="1" applyAlignment="1" applyProtection="1">
      <alignment horizontal="left" vertical="center" shrinkToFit="1"/>
      <protection locked="0"/>
    </xf>
    <xf numFmtId="176" fontId="21" fillId="3" borderId="0" xfId="6" applyNumberFormat="1" applyFont="1" applyFill="1" applyBorder="1" applyAlignment="1" applyProtection="1">
      <alignment horizontal="left" vertical="center" shrinkToFit="1"/>
      <protection locked="0"/>
    </xf>
    <xf numFmtId="176" fontId="21" fillId="3" borderId="27" xfId="6" applyNumberFormat="1" applyFont="1" applyFill="1" applyBorder="1" applyAlignment="1" applyProtection="1">
      <alignment horizontal="left" vertical="center" shrinkToFit="1"/>
      <protection locked="0"/>
    </xf>
    <xf numFmtId="176" fontId="21" fillId="3" borderId="8" xfId="6" applyNumberFormat="1" applyFont="1" applyFill="1" applyBorder="1" applyAlignment="1" applyProtection="1">
      <alignment horizontal="left" vertical="center" shrinkToFit="1"/>
      <protection locked="0"/>
    </xf>
    <xf numFmtId="176" fontId="21" fillId="3" borderId="9" xfId="6" applyNumberFormat="1" applyFont="1" applyFill="1" applyBorder="1" applyAlignment="1" applyProtection="1">
      <alignment horizontal="left" vertical="center" shrinkToFit="1"/>
      <protection locked="0"/>
    </xf>
    <xf numFmtId="176" fontId="21" fillId="3" borderId="12" xfId="6" applyNumberFormat="1" applyFont="1" applyFill="1" applyBorder="1" applyAlignment="1" applyProtection="1">
      <alignment horizontal="left" vertical="center" shrinkToFit="1"/>
      <protection locked="0"/>
    </xf>
    <xf numFmtId="176" fontId="21" fillId="6" borderId="4" xfId="6" applyNumberFormat="1" applyFont="1" applyFill="1" applyBorder="1" applyAlignment="1" applyProtection="1">
      <alignment horizontal="center" vertical="center" shrinkToFit="1"/>
      <protection locked="0"/>
    </xf>
    <xf numFmtId="176" fontId="21" fillId="6" borderId="27" xfId="6" applyNumberFormat="1" applyFont="1" applyFill="1" applyBorder="1" applyAlignment="1" applyProtection="1">
      <alignment horizontal="center" vertical="center" shrinkToFit="1"/>
      <protection locked="0"/>
    </xf>
    <xf numFmtId="176" fontId="21" fillId="6" borderId="12" xfId="6" applyNumberFormat="1" applyFont="1" applyFill="1" applyBorder="1" applyAlignment="1" applyProtection="1">
      <alignment horizontal="center" vertical="center" shrinkToFit="1"/>
      <protection locked="0"/>
    </xf>
    <xf numFmtId="0" fontId="20" fillId="0" borderId="0" xfId="6" applyFont="1" applyAlignment="1" applyProtection="1">
      <alignment horizontal="center" vertical="center" wrapText="1"/>
    </xf>
    <xf numFmtId="0" fontId="21" fillId="0" borderId="23" xfId="6" applyFont="1" applyBorder="1" applyAlignment="1" applyProtection="1">
      <alignment horizontal="left" vertical="center" wrapText="1"/>
    </xf>
    <xf numFmtId="0" fontId="21" fillId="0" borderId="24" xfId="6" applyFont="1" applyBorder="1" applyAlignment="1" applyProtection="1">
      <alignment horizontal="left" vertical="center"/>
    </xf>
    <xf numFmtId="0" fontId="21" fillId="0" borderId="25" xfId="6" applyFont="1" applyBorder="1" applyAlignment="1" applyProtection="1">
      <alignment horizontal="left" vertical="center"/>
    </xf>
    <xf numFmtId="178" fontId="21" fillId="3" borderId="5" xfId="6" applyNumberFormat="1" applyFont="1" applyFill="1" applyBorder="1" applyAlignment="1" applyProtection="1">
      <alignment horizontal="right" vertical="center" shrinkToFit="1"/>
      <protection locked="0"/>
    </xf>
    <xf numFmtId="178" fontId="21" fillId="3" borderId="6" xfId="6" applyNumberFormat="1" applyFont="1" applyFill="1" applyBorder="1" applyAlignment="1" applyProtection="1">
      <alignment horizontal="right" vertical="center" shrinkToFit="1"/>
      <protection locked="0"/>
    </xf>
    <xf numFmtId="178" fontId="21" fillId="3" borderId="7" xfId="6" applyNumberFormat="1" applyFont="1" applyFill="1" applyBorder="1" applyAlignment="1" applyProtection="1">
      <alignment horizontal="right" vertical="center" shrinkToFit="1"/>
      <protection locked="0"/>
    </xf>
    <xf numFmtId="0" fontId="21" fillId="0" borderId="5" xfId="6" applyFont="1" applyBorder="1" applyAlignment="1" applyProtection="1">
      <alignment horizontal="center" vertical="center"/>
    </xf>
    <xf numFmtId="0" fontId="21" fillId="0" borderId="7" xfId="6" applyFont="1" applyBorder="1" applyAlignment="1" applyProtection="1">
      <alignment horizontal="center" vertical="center"/>
    </xf>
    <xf numFmtId="0" fontId="21" fillId="3" borderId="1" xfId="6" applyFont="1" applyFill="1" applyBorder="1" applyAlignment="1" applyProtection="1">
      <alignment horizontal="left" vertical="center"/>
      <protection locked="0"/>
    </xf>
    <xf numFmtId="0" fontId="21" fillId="0" borderId="3" xfId="6" applyFont="1" applyBorder="1" applyAlignment="1" applyProtection="1">
      <alignment horizontal="center" vertical="center"/>
    </xf>
    <xf numFmtId="0" fontId="21" fillId="0" borderId="4" xfId="6" applyFont="1" applyBorder="1" applyAlignment="1" applyProtection="1">
      <alignment horizontal="center" vertical="center"/>
    </xf>
    <xf numFmtId="0" fontId="21" fillId="0" borderId="8" xfId="6" applyFont="1" applyBorder="1" applyAlignment="1" applyProtection="1">
      <alignment horizontal="center" vertical="center"/>
    </xf>
    <xf numFmtId="0" fontId="21" fillId="0" borderId="12" xfId="6" applyFont="1" applyBorder="1" applyAlignment="1" applyProtection="1">
      <alignment horizontal="center" vertical="center"/>
    </xf>
    <xf numFmtId="0" fontId="21" fillId="3" borderId="8" xfId="6" applyNumberFormat="1" applyFont="1" applyFill="1" applyBorder="1" applyAlignment="1" applyProtection="1">
      <alignment horizontal="left" vertical="top" wrapText="1"/>
      <protection locked="0"/>
    </xf>
    <xf numFmtId="0" fontId="21" fillId="3" borderId="9" xfId="6" applyNumberFormat="1" applyFont="1" applyFill="1" applyBorder="1" applyAlignment="1" applyProtection="1">
      <alignment horizontal="left" vertical="top" wrapText="1"/>
      <protection locked="0"/>
    </xf>
    <xf numFmtId="0" fontId="21" fillId="3" borderId="12" xfId="6" applyNumberFormat="1" applyFont="1" applyFill="1" applyBorder="1" applyAlignment="1" applyProtection="1">
      <alignment horizontal="left" vertical="top" wrapText="1"/>
      <protection locked="0"/>
    </xf>
    <xf numFmtId="176" fontId="21" fillId="3" borderId="5" xfId="6" applyNumberFormat="1" applyFont="1" applyFill="1" applyBorder="1" applyAlignment="1" applyProtection="1">
      <alignment horizontal="left" vertical="center"/>
      <protection locked="0"/>
    </xf>
    <xf numFmtId="176" fontId="21" fillId="3" borderId="6" xfId="6" applyNumberFormat="1" applyFont="1" applyFill="1" applyBorder="1" applyAlignment="1" applyProtection="1">
      <alignment horizontal="left" vertical="center"/>
      <protection locked="0"/>
    </xf>
    <xf numFmtId="176" fontId="21" fillId="3" borderId="7" xfId="6" applyNumberFormat="1" applyFont="1" applyFill="1" applyBorder="1" applyAlignment="1" applyProtection="1">
      <alignment horizontal="left" vertical="center"/>
      <protection locked="0"/>
    </xf>
    <xf numFmtId="0" fontId="21" fillId="6" borderId="4" xfId="6" applyFont="1" applyFill="1" applyBorder="1" applyAlignment="1" applyProtection="1">
      <alignment horizontal="center" vertical="center" wrapText="1"/>
    </xf>
    <xf numFmtId="0" fontId="21" fillId="6" borderId="12" xfId="6" applyFont="1" applyFill="1" applyBorder="1" applyAlignment="1" applyProtection="1">
      <alignment horizontal="center" vertical="center" wrapText="1"/>
    </xf>
    <xf numFmtId="0" fontId="21" fillId="4" borderId="3" xfId="6" applyFont="1" applyFill="1" applyBorder="1" applyAlignment="1" applyProtection="1">
      <alignment horizontal="center" vertical="center" wrapText="1"/>
    </xf>
    <xf numFmtId="0" fontId="21" fillId="4" borderId="2" xfId="6" applyFont="1" applyFill="1" applyBorder="1" applyAlignment="1" applyProtection="1">
      <alignment horizontal="center" vertical="center" wrapText="1"/>
    </xf>
    <xf numFmtId="0" fontId="21" fillId="4" borderId="4" xfId="6" applyFont="1" applyFill="1" applyBorder="1" applyAlignment="1" applyProtection="1">
      <alignment horizontal="center" vertical="center" wrapText="1"/>
    </xf>
    <xf numFmtId="0" fontId="21" fillId="4" borderId="8" xfId="6" applyFont="1" applyFill="1" applyBorder="1" applyAlignment="1" applyProtection="1">
      <alignment horizontal="center" vertical="center" wrapText="1"/>
    </xf>
    <xf numFmtId="0" fontId="21" fillId="4" borderId="9" xfId="6" applyFont="1" applyFill="1" applyBorder="1" applyAlignment="1" applyProtection="1">
      <alignment horizontal="center" vertical="center" wrapText="1"/>
    </xf>
    <xf numFmtId="0" fontId="21" fillId="4" borderId="12" xfId="6" applyFont="1" applyFill="1" applyBorder="1" applyAlignment="1" applyProtection="1">
      <alignment horizontal="center" vertical="center" wrapText="1"/>
    </xf>
    <xf numFmtId="0" fontId="21" fillId="4" borderId="10" xfId="6" applyFont="1" applyFill="1" applyBorder="1" applyAlignment="1" applyProtection="1">
      <alignment horizontal="center" vertical="center" wrapText="1"/>
    </xf>
    <xf numFmtId="0" fontId="21" fillId="4" borderId="11" xfId="6" applyFont="1" applyFill="1" applyBorder="1" applyAlignment="1" applyProtection="1">
      <alignment horizontal="center" vertical="center" wrapText="1"/>
    </xf>
    <xf numFmtId="0" fontId="21" fillId="4" borderId="1" xfId="6" applyFont="1" applyFill="1" applyBorder="1" applyAlignment="1" applyProtection="1">
      <alignment horizontal="center" vertical="center" wrapText="1"/>
    </xf>
    <xf numFmtId="0" fontId="21" fillId="6" borderId="0" xfId="6" applyFont="1" applyFill="1" applyBorder="1" applyAlignment="1" applyProtection="1">
      <alignment horizontal="center" vertical="center" wrapText="1"/>
    </xf>
    <xf numFmtId="0" fontId="23" fillId="0" borderId="0" xfId="12" applyFont="1" applyAlignment="1" applyProtection="1">
      <alignment horizontal="center" vertical="center" wrapText="1"/>
    </xf>
    <xf numFmtId="0" fontId="23" fillId="0" borderId="0" xfId="12" applyFont="1" applyAlignment="1" applyProtection="1">
      <alignment horizontal="center" vertical="center"/>
    </xf>
    <xf numFmtId="0" fontId="37" fillId="0" borderId="0" xfId="12" applyFont="1" applyFill="1" applyAlignment="1" applyProtection="1">
      <alignment vertical="center"/>
    </xf>
    <xf numFmtId="0" fontId="25" fillId="0" borderId="0" xfId="12" applyFont="1" applyFill="1" applyAlignment="1" applyProtection="1">
      <alignment vertical="center"/>
    </xf>
    <xf numFmtId="0" fontId="26" fillId="0" borderId="0" xfId="12" applyFont="1" applyAlignment="1" applyProtection="1">
      <alignment horizontal="left" vertical="center"/>
    </xf>
    <xf numFmtId="0" fontId="27" fillId="0" borderId="0" xfId="12" applyFont="1" applyAlignment="1" applyProtection="1">
      <alignment vertical="center"/>
    </xf>
    <xf numFmtId="0" fontId="27" fillId="0" borderId="0" xfId="12" applyFont="1" applyAlignment="1" applyProtection="1">
      <alignment horizontal="center" vertical="center"/>
    </xf>
    <xf numFmtId="0" fontId="26" fillId="0" borderId="16" xfId="12" applyFont="1" applyBorder="1" applyAlignment="1" applyProtection="1">
      <alignment horizontal="center" vertical="center"/>
    </xf>
    <xf numFmtId="0" fontId="26" fillId="0" borderId="16" xfId="12" applyFont="1" applyBorder="1" applyAlignment="1" applyProtection="1">
      <alignment horizontal="left" vertical="center" shrinkToFit="1"/>
    </xf>
    <xf numFmtId="0" fontId="26" fillId="0" borderId="16" xfId="12" applyFont="1" applyBorder="1" applyAlignment="1" applyProtection="1">
      <alignment vertical="center"/>
    </xf>
    <xf numFmtId="0" fontId="28" fillId="0" borderId="0" xfId="12" applyFont="1" applyAlignment="1" applyProtection="1">
      <alignment horizontal="left"/>
    </xf>
    <xf numFmtId="0" fontId="25" fillId="0" borderId="0" xfId="12" applyFont="1" applyProtection="1">
      <alignment vertical="center"/>
    </xf>
    <xf numFmtId="0" fontId="26" fillId="0" borderId="19" xfId="12" applyFont="1" applyBorder="1" applyAlignment="1" applyProtection="1">
      <alignment vertical="center"/>
    </xf>
    <xf numFmtId="0" fontId="29" fillId="5" borderId="20" xfId="12" applyFont="1" applyFill="1" applyBorder="1" applyAlignment="1" applyProtection="1">
      <alignment horizontal="center" vertical="center"/>
    </xf>
    <xf numFmtId="0" fontId="26" fillId="5" borderId="20" xfId="12" applyFont="1" applyFill="1" applyBorder="1" applyAlignment="1" applyProtection="1">
      <alignment horizontal="center" vertical="center" wrapText="1" shrinkToFit="1"/>
    </xf>
    <xf numFmtId="0" fontId="26" fillId="0" borderId="21" xfId="12" applyFont="1" applyBorder="1" applyAlignment="1" applyProtection="1">
      <alignment horizontal="center" vertical="center"/>
    </xf>
    <xf numFmtId="0" fontId="26" fillId="0" borderId="0" xfId="12" applyFont="1" applyFill="1" applyAlignment="1" applyProtection="1">
      <alignment vertical="center"/>
    </xf>
    <xf numFmtId="0" fontId="26" fillId="5" borderId="20" xfId="12" applyFont="1" applyFill="1" applyBorder="1" applyAlignment="1" applyProtection="1">
      <alignment horizontal="center" vertical="center" shrinkToFit="1"/>
    </xf>
    <xf numFmtId="0" fontId="26" fillId="0" borderId="22" xfId="12" applyFont="1" applyBorder="1" applyAlignment="1" applyProtection="1">
      <alignment horizontal="center" vertical="center"/>
    </xf>
    <xf numFmtId="0" fontId="26" fillId="0" borderId="20" xfId="12" applyFont="1" applyBorder="1" applyAlignment="1" applyProtection="1">
      <alignment horizontal="center" vertical="center"/>
    </xf>
    <xf numFmtId="0" fontId="26" fillId="0" borderId="16" xfId="12" applyFont="1" applyBorder="1" applyAlignment="1" applyProtection="1">
      <alignment vertical="center"/>
    </xf>
    <xf numFmtId="0" fontId="26" fillId="0" borderId="17" xfId="12" applyFont="1" applyBorder="1" applyAlignment="1" applyProtection="1">
      <alignment vertical="center"/>
    </xf>
    <xf numFmtId="0" fontId="26" fillId="0" borderId="18" xfId="12" applyFont="1" applyBorder="1" applyAlignment="1" applyProtection="1">
      <alignment vertical="center"/>
    </xf>
    <xf numFmtId="0" fontId="26" fillId="0" borderId="16" xfId="12" applyFont="1" applyFill="1" applyBorder="1" applyAlignment="1" applyProtection="1">
      <alignment vertical="center"/>
    </xf>
    <xf numFmtId="0" fontId="26" fillId="0" borderId="17" xfId="12" applyFont="1" applyFill="1" applyBorder="1" applyAlignment="1" applyProtection="1">
      <alignment vertical="center"/>
    </xf>
    <xf numFmtId="0" fontId="26" fillId="0" borderId="18" xfId="12" applyFont="1" applyFill="1" applyBorder="1" applyAlignment="1" applyProtection="1">
      <alignment vertical="center"/>
    </xf>
    <xf numFmtId="0" fontId="28" fillId="0" borderId="0" xfId="12" applyFont="1" applyFill="1" applyAlignment="1" applyProtection="1">
      <alignment vertical="center"/>
    </xf>
    <xf numFmtId="0" fontId="26" fillId="0" borderId="20" xfId="12" applyFont="1" applyBorder="1" applyAlignment="1" applyProtection="1">
      <alignment horizontal="left" vertical="center" wrapText="1"/>
    </xf>
    <xf numFmtId="0" fontId="26" fillId="0" borderId="16" xfId="12" applyFont="1" applyFill="1" applyBorder="1" applyAlignment="1" applyProtection="1">
      <alignment vertical="center" wrapText="1"/>
    </xf>
    <xf numFmtId="0" fontId="26" fillId="0" borderId="17" xfId="12" applyFont="1" applyFill="1" applyBorder="1" applyAlignment="1" applyProtection="1">
      <alignment vertical="center" wrapText="1"/>
    </xf>
    <xf numFmtId="0" fontId="26" fillId="0" borderId="18" xfId="12" applyFont="1" applyFill="1" applyBorder="1" applyAlignment="1" applyProtection="1">
      <alignment vertical="center" wrapText="1"/>
    </xf>
    <xf numFmtId="0" fontId="28" fillId="0" borderId="0" xfId="12" applyFont="1" applyAlignment="1" applyProtection="1">
      <alignment vertical="center"/>
    </xf>
    <xf numFmtId="0" fontId="28" fillId="0" borderId="0" xfId="12" applyFont="1" applyAlignment="1" applyProtection="1">
      <alignment horizontal="center" vertical="center"/>
    </xf>
    <xf numFmtId="0" fontId="25" fillId="0" borderId="0" xfId="12" applyFont="1" applyAlignment="1" applyProtection="1">
      <alignment vertical="center"/>
    </xf>
    <xf numFmtId="0" fontId="25" fillId="0" borderId="0" xfId="12"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vertical="center"/>
    </xf>
    <xf numFmtId="0" fontId="4" fillId="0" borderId="0" xfId="0" applyFont="1" applyFill="1" applyAlignment="1" applyProtection="1">
      <alignment vertical="center" shrinkToFit="1"/>
    </xf>
    <xf numFmtId="0" fontId="4" fillId="0" borderId="0" xfId="0" applyFont="1" applyAlignment="1" applyProtection="1">
      <alignment horizontal="center" vertical="center"/>
    </xf>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0" fontId="4" fillId="0" borderId="0" xfId="0" applyFont="1" applyBorder="1" applyAlignment="1" applyProtection="1">
      <alignment vertical="center"/>
    </xf>
    <xf numFmtId="38" fontId="5" fillId="0" borderId="0" xfId="1" applyFont="1" applyBorder="1" applyAlignment="1" applyProtection="1">
      <alignment vertical="center"/>
    </xf>
    <xf numFmtId="0" fontId="6" fillId="0" borderId="9" xfId="0" applyFont="1" applyBorder="1" applyAlignment="1" applyProtection="1">
      <alignmen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8" fillId="0" borderId="0" xfId="6" applyFont="1" applyAlignment="1" applyProtection="1">
      <alignment vertical="center"/>
    </xf>
    <xf numFmtId="0" fontId="13" fillId="0" borderId="0" xfId="6" applyFont="1" applyAlignment="1" applyProtection="1">
      <alignment horizontal="center" vertical="center"/>
    </xf>
    <xf numFmtId="0" fontId="6" fillId="0" borderId="1" xfId="6" applyFont="1" applyBorder="1" applyAlignment="1" applyProtection="1">
      <alignment horizontal="center" vertical="center"/>
    </xf>
    <xf numFmtId="0" fontId="8" fillId="0" borderId="0" xfId="6" applyFont="1" applyAlignment="1" applyProtection="1">
      <alignment horizontal="center" vertical="center"/>
    </xf>
    <xf numFmtId="0" fontId="8" fillId="0" borderId="0" xfId="6" applyFont="1" applyAlignment="1" applyProtection="1">
      <alignment horizontal="center" vertical="center"/>
    </xf>
    <xf numFmtId="0" fontId="18" fillId="0" borderId="0" xfId="6" applyFont="1" applyAlignment="1" applyProtection="1">
      <alignment vertical="center"/>
    </xf>
    <xf numFmtId="0" fontId="19" fillId="0" borderId="0" xfId="6" applyFont="1" applyAlignment="1" applyProtection="1">
      <alignment vertical="center"/>
    </xf>
    <xf numFmtId="0" fontId="6" fillId="0" borderId="0" xfId="6" applyFont="1" applyAlignment="1" applyProtection="1">
      <alignment horizontal="right" vertical="center"/>
    </xf>
    <xf numFmtId="0" fontId="6" fillId="0" borderId="10" xfId="6" applyFont="1" applyBorder="1" applyAlignment="1" applyProtection="1">
      <alignment horizontal="center" vertical="center"/>
    </xf>
    <xf numFmtId="0" fontId="6" fillId="0" borderId="10" xfId="6" applyFont="1" applyBorder="1" applyAlignment="1" applyProtection="1">
      <alignment horizontal="center" vertical="center"/>
    </xf>
    <xf numFmtId="0" fontId="6" fillId="0" borderId="10" xfId="6" applyFont="1" applyBorder="1" applyAlignment="1" applyProtection="1">
      <alignment horizontal="center" vertical="center" wrapText="1"/>
    </xf>
    <xf numFmtId="0" fontId="6" fillId="0" borderId="10" xfId="6" applyFont="1" applyBorder="1" applyAlignment="1" applyProtection="1">
      <alignment horizontal="center" vertical="center" wrapText="1"/>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shrinkToFit="1"/>
    </xf>
    <xf numFmtId="0" fontId="13"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wrapText="1"/>
    </xf>
    <xf numFmtId="0" fontId="6" fillId="0" borderId="1" xfId="6" applyFont="1" applyFill="1" applyBorder="1" applyAlignment="1" applyProtection="1">
      <alignment horizontal="center" vertical="center" shrinkToFit="1"/>
    </xf>
    <xf numFmtId="38" fontId="6" fillId="0" borderId="0" xfId="7" applyFont="1" applyAlignment="1" applyProtection="1">
      <alignment vertical="center"/>
    </xf>
    <xf numFmtId="0" fontId="6" fillId="0" borderId="5" xfId="6" applyFont="1" applyBorder="1" applyAlignment="1" applyProtection="1">
      <alignment horizontal="center" vertical="center" wrapText="1" shrinkToFit="1"/>
    </xf>
    <xf numFmtId="0" fontId="6" fillId="0" borderId="6" xfId="6" applyFont="1" applyBorder="1" applyAlignment="1" applyProtection="1">
      <alignment horizontal="center" vertical="center" wrapText="1" shrinkToFit="1"/>
    </xf>
    <xf numFmtId="0" fontId="6" fillId="0" borderId="7" xfId="6" applyFont="1" applyBorder="1" applyAlignment="1" applyProtection="1">
      <alignment horizontal="center" vertical="center" wrapText="1" shrinkToFit="1"/>
    </xf>
    <xf numFmtId="0" fontId="19" fillId="0" borderId="2" xfId="6" applyFont="1" applyBorder="1" applyAlignment="1" applyProtection="1">
      <alignment horizontal="left" vertical="center"/>
    </xf>
    <xf numFmtId="0" fontId="19" fillId="0" borderId="0" xfId="6" applyFont="1" applyBorder="1" applyAlignment="1" applyProtection="1">
      <alignment horizontal="left" vertical="center"/>
    </xf>
    <xf numFmtId="38" fontId="13" fillId="0" borderId="0" xfId="6" applyNumberFormat="1" applyFont="1" applyBorder="1" applyAlignment="1" applyProtection="1">
      <alignment vertical="center"/>
    </xf>
    <xf numFmtId="0" fontId="18" fillId="0" borderId="9" xfId="6" applyFont="1" applyBorder="1" applyAlignment="1" applyProtection="1">
      <alignment vertical="center"/>
    </xf>
    <xf numFmtId="0" fontId="19" fillId="0" borderId="9" xfId="6" applyFont="1" applyBorder="1" applyAlignment="1" applyProtection="1">
      <alignment vertical="center"/>
    </xf>
    <xf numFmtId="0" fontId="6" fillId="0" borderId="5" xfId="6" applyFont="1" applyBorder="1" applyAlignment="1" applyProtection="1">
      <alignment horizontal="center" vertical="center" shrinkToFit="1"/>
    </xf>
    <xf numFmtId="0" fontId="6" fillId="0" borderId="6" xfId="6" applyFont="1" applyBorder="1" applyAlignment="1" applyProtection="1">
      <alignment horizontal="center" vertical="center" shrinkToFit="1"/>
    </xf>
    <xf numFmtId="0" fontId="6" fillId="0" borderId="7" xfId="6" applyFont="1" applyBorder="1" applyAlignment="1" applyProtection="1">
      <alignment horizontal="center" vertical="center" shrinkToFit="1"/>
    </xf>
    <xf numFmtId="0" fontId="6" fillId="0" borderId="2" xfId="6" applyFont="1" applyBorder="1" applyAlignment="1" applyProtection="1">
      <alignment vertical="center"/>
    </xf>
    <xf numFmtId="0" fontId="6" fillId="0" borderId="0" xfId="6" applyFont="1" applyBorder="1" applyAlignment="1" applyProtection="1">
      <alignment vertical="center"/>
    </xf>
    <xf numFmtId="0" fontId="18" fillId="0" borderId="0" xfId="6" applyFont="1" applyBorder="1" applyAlignment="1" applyProtection="1">
      <alignment vertical="center"/>
    </xf>
    <xf numFmtId="0" fontId="19" fillId="0" borderId="0" xfId="6" applyFont="1" applyBorder="1" applyAlignment="1" applyProtection="1">
      <alignment vertical="center"/>
    </xf>
    <xf numFmtId="0" fontId="6" fillId="0" borderId="0" xfId="6" applyFont="1" applyBorder="1" applyAlignment="1" applyProtection="1">
      <alignment horizontal="center" vertical="center"/>
    </xf>
    <xf numFmtId="0" fontId="6" fillId="0" borderId="0" xfId="6" applyNumberFormat="1" applyFont="1" applyAlignment="1" applyProtection="1">
      <alignment horizontal="center" vertical="center" shrinkToFit="1"/>
    </xf>
    <xf numFmtId="0" fontId="6" fillId="0" borderId="0" xfId="6" applyFont="1" applyAlignment="1" applyProtection="1">
      <alignment horizontal="left" vertical="center" shrinkToFit="1"/>
    </xf>
    <xf numFmtId="0" fontId="6" fillId="0" borderId="0" xfId="6" applyFont="1" applyAlignment="1" applyProtection="1">
      <alignment vertical="center" shrinkToFit="1"/>
    </xf>
    <xf numFmtId="0" fontId="6" fillId="0" borderId="0" xfId="6" applyNumberFormat="1" applyFont="1" applyAlignment="1" applyProtection="1">
      <alignment horizontal="center" vertical="center"/>
    </xf>
  </cellXfs>
  <cellStyles count="15">
    <cellStyle name="桁区切り" xfId="1" builtinId="6"/>
    <cellStyle name="桁区切り 2" xfId="7"/>
    <cellStyle name="桁区切り 3" xfId="9"/>
    <cellStyle name="標準" xfId="0" builtinId="0"/>
    <cellStyle name="標準 2" xfId="2"/>
    <cellStyle name="標準 2 2" xfId="8"/>
    <cellStyle name="標準 2 2 2" xfId="14"/>
    <cellStyle name="標準 2 3" xfId="13"/>
    <cellStyle name="標準 3" xfId="3"/>
    <cellStyle name="標準 4" xfId="4"/>
    <cellStyle name="標準 5" xfId="5"/>
    <cellStyle name="標準 6" xfId="6"/>
    <cellStyle name="標準 7" xfId="11"/>
    <cellStyle name="標準 8" xfId="10"/>
    <cellStyle name="標準 9" xfId="12"/>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297180</xdr:colOff>
      <xdr:row>7</xdr:row>
      <xdr:rowOff>38100</xdr:rowOff>
    </xdr:from>
    <xdr:to>
      <xdr:col>26</xdr:col>
      <xdr:colOff>7620</xdr:colOff>
      <xdr:row>8</xdr:row>
      <xdr:rowOff>68580</xdr:rowOff>
    </xdr:to>
    <xdr:sp macro="" textlink="">
      <xdr:nvSpPr>
        <xdr:cNvPr id="2" name="楕円 1"/>
        <xdr:cNvSpPr/>
      </xdr:nvSpPr>
      <xdr:spPr>
        <a:xfrm>
          <a:off x="6035040" y="1531620"/>
          <a:ext cx="26670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21772</xdr:colOff>
      <xdr:row>5</xdr:row>
      <xdr:rowOff>67734</xdr:rowOff>
    </xdr:from>
    <xdr:to>
      <xdr:col>3</xdr:col>
      <xdr:colOff>335536</xdr:colOff>
      <xdr:row>5</xdr:row>
      <xdr:rowOff>403910</xdr:rowOff>
    </xdr:to>
    <xdr:sp macro="" textlink="">
      <xdr:nvSpPr>
        <xdr:cNvPr id="2" name="正方形/長方形 1"/>
        <xdr:cNvSpPr/>
      </xdr:nvSpPr>
      <xdr:spPr>
        <a:xfrm>
          <a:off x="21772" y="4433994"/>
          <a:ext cx="426854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21773</xdr:colOff>
      <xdr:row>20</xdr:row>
      <xdr:rowOff>131233</xdr:rowOff>
    </xdr:from>
    <xdr:to>
      <xdr:col>3</xdr:col>
      <xdr:colOff>434148</xdr:colOff>
      <xdr:row>21</xdr:row>
      <xdr:rowOff>304800</xdr:rowOff>
    </xdr:to>
    <xdr:sp macro="" textlink="">
      <xdr:nvSpPr>
        <xdr:cNvPr id="3" name="正方形/長方形 2"/>
        <xdr:cNvSpPr/>
      </xdr:nvSpPr>
      <xdr:spPr>
        <a:xfrm>
          <a:off x="21773" y="10517293"/>
          <a:ext cx="436715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chemeClr val="tx1"/>
              </a:solidFill>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11</xdr:col>
      <xdr:colOff>267660</xdr:colOff>
      <xdr:row>3</xdr:row>
      <xdr:rowOff>1197429</xdr:rowOff>
    </xdr:from>
    <xdr:to>
      <xdr:col>17</xdr:col>
      <xdr:colOff>675552</xdr:colOff>
      <xdr:row>12</xdr:row>
      <xdr:rowOff>65314</xdr:rowOff>
    </xdr:to>
    <xdr:sp macro="" textlink="">
      <xdr:nvSpPr>
        <xdr:cNvPr id="4" name="四角形吹き出し 3"/>
        <xdr:cNvSpPr/>
      </xdr:nvSpPr>
      <xdr:spPr>
        <a:xfrm>
          <a:off x="12644717" y="2928258"/>
          <a:ext cx="4130806" cy="4397827"/>
        </a:xfrm>
        <a:prstGeom prst="wedgeRectCallout">
          <a:avLst>
            <a:gd name="adj1" fmla="val -58467"/>
            <a:gd name="adj2" fmla="val -173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338737</xdr:colOff>
      <xdr:row>3</xdr:row>
      <xdr:rowOff>1284515</xdr:rowOff>
    </xdr:from>
    <xdr:to>
      <xdr:col>17</xdr:col>
      <xdr:colOff>558373</xdr:colOff>
      <xdr:row>12</xdr:row>
      <xdr:rowOff>43542</xdr:rowOff>
    </xdr:to>
    <xdr:sp macro="" textlink="">
      <xdr:nvSpPr>
        <xdr:cNvPr id="5" name="テキスト ボックス 4"/>
        <xdr:cNvSpPr txBox="1"/>
      </xdr:nvSpPr>
      <xdr:spPr>
        <a:xfrm>
          <a:off x="12715794" y="3015344"/>
          <a:ext cx="3942550" cy="4288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a:solidFill>
                <a:schemeClr val="bg1"/>
              </a:solidFill>
              <a:effectLst/>
              <a:latin typeface="+mn-lt"/>
              <a:ea typeface="+mn-ea"/>
              <a:cs typeface="+mn-cs"/>
            </a:rPr>
            <a:t>・適宜、枠を広げて記入してください。</a:t>
          </a:r>
          <a:endParaRPr lang="en-US"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・改行は、「ＡＬＴ＋ＥＮＴＥＲ」で行うことができます。</a:t>
          </a:r>
          <a:endParaRPr lang="ja-JP" altLang="ja-JP" sz="1400">
            <a:solidFill>
              <a:schemeClr val="bg1"/>
            </a:solidFill>
            <a:effectLst/>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・行の追加・削除は行わないでください。</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・黄色塗りの部分に入力してください。白色の部分</a:t>
          </a:r>
          <a:endParaRPr kumimoji="1" lang="en-US" altLang="ja-JP" sz="1400">
            <a:solidFill>
              <a:schemeClr val="bg1"/>
            </a:solidFill>
            <a:effectLst/>
            <a:latin typeface="+mn-lt"/>
            <a:ea typeface="+mn-ea"/>
            <a:cs typeface="+mn-cs"/>
          </a:endParaRPr>
        </a:p>
        <a:p>
          <a:r>
            <a:rPr kumimoji="1" lang="ja-JP" altLang="en-US" sz="1400">
              <a:solidFill>
                <a:schemeClr val="bg1"/>
              </a:solidFill>
              <a:effectLst/>
              <a:latin typeface="+mn-lt"/>
              <a:ea typeface="+mn-ea"/>
              <a:cs typeface="+mn-cs"/>
            </a:rPr>
            <a:t>は数式が入っている箇所がありますので、入力を行わないよう、ご注意願います。</a:t>
          </a:r>
          <a:endParaRPr kumimoji="1" lang="en-US" altLang="ja-JP" sz="1400">
            <a:solidFill>
              <a:schemeClr val="bg1"/>
            </a:solidFill>
            <a:effectLst/>
            <a:latin typeface="+mn-lt"/>
            <a:ea typeface="+mn-ea"/>
            <a:cs typeface="+mn-cs"/>
          </a:endParaRPr>
        </a:p>
        <a:p>
          <a:endParaRPr kumimoji="1" lang="en-US" altLang="ja-JP" sz="1400">
            <a:solidFill>
              <a:schemeClr val="bg1"/>
            </a:solidFill>
            <a:effectLst/>
            <a:latin typeface="+mn-lt"/>
            <a:ea typeface="+mn-ea"/>
            <a:cs typeface="+mn-cs"/>
          </a:endParaRPr>
        </a:p>
        <a:p>
          <a:r>
            <a:rPr kumimoji="1" lang="ja-JP" altLang="ja-JP" sz="1400">
              <a:solidFill>
                <a:schemeClr val="bg1"/>
              </a:solidFill>
              <a:effectLst/>
              <a:latin typeface="+mn-lt"/>
              <a:ea typeface="+mn-ea"/>
              <a:cs typeface="+mn-cs"/>
            </a:rPr>
            <a:t>・導入</a:t>
          </a:r>
          <a:r>
            <a:rPr kumimoji="1" lang="ja-JP" altLang="en-US" sz="1400">
              <a:solidFill>
                <a:schemeClr val="bg1"/>
              </a:solidFill>
              <a:effectLst/>
              <a:latin typeface="+mn-lt"/>
              <a:ea typeface="+mn-ea"/>
              <a:cs typeface="+mn-cs"/>
            </a:rPr>
            <a:t>推進</a:t>
          </a:r>
          <a:r>
            <a:rPr kumimoji="1" lang="ja-JP" altLang="ja-JP" sz="1400">
              <a:solidFill>
                <a:schemeClr val="bg1"/>
              </a:solidFill>
              <a:effectLst/>
              <a:latin typeface="+mn-lt"/>
              <a:ea typeface="+mn-ea"/>
              <a:cs typeface="+mn-cs"/>
            </a:rPr>
            <a:t>事業</a:t>
          </a:r>
          <a:r>
            <a:rPr kumimoji="1" lang="ja-JP" altLang="en-US" sz="1400">
              <a:solidFill>
                <a:schemeClr val="bg1"/>
              </a:solidFill>
              <a:effectLst/>
              <a:latin typeface="+mn-lt"/>
              <a:ea typeface="+mn-ea"/>
              <a:cs typeface="+mn-cs"/>
            </a:rPr>
            <a:t>分として、</a:t>
          </a:r>
          <a:r>
            <a:rPr kumimoji="1" lang="ja-JP" altLang="ja-JP" sz="1400">
              <a:solidFill>
                <a:schemeClr val="bg1"/>
              </a:solidFill>
              <a:effectLst/>
              <a:latin typeface="+mn-lt"/>
              <a:ea typeface="+mn-ea"/>
              <a:cs typeface="+mn-cs"/>
            </a:rPr>
            <a:t>１部作成してください。　</a:t>
          </a:r>
          <a:endParaRPr lang="ja-JP" altLang="ja-JP" sz="1400">
            <a:solidFill>
              <a:schemeClr val="bg1"/>
            </a:solidFill>
            <a:effectLst/>
          </a:endParaRPr>
        </a:p>
        <a:p>
          <a:r>
            <a:rPr kumimoji="1" lang="ja-JP" altLang="en-US" sz="1400">
              <a:solidFill>
                <a:schemeClr val="bg1"/>
              </a:solidFill>
              <a:effectLst/>
              <a:latin typeface="+mn-lt"/>
              <a:ea typeface="+mn-ea"/>
              <a:cs typeface="+mn-cs"/>
            </a:rPr>
            <a:t>（</a:t>
          </a:r>
          <a:r>
            <a:rPr kumimoji="1" lang="ja-JP" altLang="ja-JP" sz="1400">
              <a:solidFill>
                <a:schemeClr val="bg1"/>
              </a:solidFill>
              <a:effectLst/>
              <a:latin typeface="+mn-lt"/>
              <a:ea typeface="+mn-ea"/>
              <a:cs typeface="+mn-cs"/>
            </a:rPr>
            <a:t>補助率</a:t>
          </a:r>
          <a:r>
            <a:rPr kumimoji="1" lang="ja-JP" altLang="en-US" sz="1400">
              <a:solidFill>
                <a:schemeClr val="bg1"/>
              </a:solidFill>
              <a:effectLst/>
              <a:latin typeface="+mn-lt"/>
              <a:ea typeface="+mn-ea"/>
              <a:cs typeface="+mn-cs"/>
            </a:rPr>
            <a:t>７</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８・３</a:t>
          </a:r>
          <a:r>
            <a:rPr kumimoji="1" lang="en-US" altLang="ja-JP" sz="1400">
              <a:solidFill>
                <a:schemeClr val="bg1"/>
              </a:solidFill>
              <a:effectLst/>
              <a:latin typeface="+mn-lt"/>
              <a:ea typeface="+mn-ea"/>
              <a:cs typeface="+mn-cs"/>
            </a:rPr>
            <a:t>/</a:t>
          </a:r>
          <a:r>
            <a:rPr kumimoji="1" lang="ja-JP" altLang="en-US" sz="1400">
              <a:solidFill>
                <a:schemeClr val="bg1"/>
              </a:solidFill>
              <a:effectLst/>
              <a:latin typeface="+mn-lt"/>
              <a:ea typeface="+mn-ea"/>
              <a:cs typeface="+mn-cs"/>
            </a:rPr>
            <a:t>４</a:t>
          </a:r>
          <a:r>
            <a:rPr kumimoji="1" lang="ja-JP" altLang="ja-JP" sz="1400">
              <a:solidFill>
                <a:schemeClr val="bg1"/>
              </a:solidFill>
              <a:effectLst/>
              <a:latin typeface="+mn-lt"/>
              <a:ea typeface="+mn-ea"/>
              <a:cs typeface="+mn-cs"/>
            </a:rPr>
            <a:t>のそれぞれ</a:t>
          </a:r>
          <a:r>
            <a:rPr kumimoji="1" lang="ja-JP" altLang="en-US" sz="1400">
              <a:solidFill>
                <a:schemeClr val="bg1"/>
              </a:solidFill>
              <a:effectLst/>
              <a:latin typeface="+mn-lt"/>
              <a:ea typeface="+mn-ea"/>
              <a:cs typeface="+mn-cs"/>
            </a:rPr>
            <a:t>で</a:t>
          </a:r>
          <a:r>
            <a:rPr kumimoji="1" lang="ja-JP" altLang="ja-JP" sz="1400">
              <a:solidFill>
                <a:schemeClr val="bg1"/>
              </a:solidFill>
              <a:effectLst/>
              <a:latin typeface="+mn-lt"/>
              <a:ea typeface="+mn-ea"/>
              <a:cs typeface="+mn-cs"/>
            </a:rPr>
            <a:t>分けて作成いただく必要はございません。</a:t>
          </a:r>
          <a:r>
            <a:rPr kumimoji="1" lang="ja-JP" altLang="en-US" sz="1400">
              <a:solidFill>
                <a:schemeClr val="bg1"/>
              </a:solidFill>
              <a:effectLst/>
              <a:latin typeface="+mn-lt"/>
              <a:ea typeface="+mn-ea"/>
              <a:cs typeface="+mn-cs"/>
            </a:rPr>
            <a:t>）</a:t>
          </a:r>
          <a:endParaRPr lang="ja-JP" altLang="ja-JP" sz="1400">
            <a:solidFill>
              <a:schemeClr val="bg1"/>
            </a:solidFill>
            <a:effectLst/>
          </a:endParaRPr>
        </a:p>
        <a:p>
          <a:endParaRPr kumimoji="1" lang="ja-JP" altLang="en-US" sz="1100"/>
        </a:p>
      </xdr:txBody>
    </xdr:sp>
    <xdr:clientData/>
  </xdr:twoCellAnchor>
  <xdr:twoCellAnchor>
    <xdr:from>
      <xdr:col>0</xdr:col>
      <xdr:colOff>80681</xdr:colOff>
      <xdr:row>0</xdr:row>
      <xdr:rowOff>53788</xdr:rowOff>
    </xdr:from>
    <xdr:to>
      <xdr:col>1</xdr:col>
      <xdr:colOff>1055915</xdr:colOff>
      <xdr:row>1</xdr:row>
      <xdr:rowOff>76200</xdr:rowOff>
    </xdr:to>
    <xdr:sp macro="" textlink="">
      <xdr:nvSpPr>
        <xdr:cNvPr id="6" name="テキスト ボックス 5"/>
        <xdr:cNvSpPr txBox="1"/>
      </xdr:nvSpPr>
      <xdr:spPr>
        <a:xfrm>
          <a:off x="80681" y="53788"/>
          <a:ext cx="2293494" cy="395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推進－３</a:t>
          </a:r>
        </a:p>
      </xdr:txBody>
    </xdr:sp>
    <xdr:clientData/>
  </xdr:twoCellAnchor>
  <xdr:twoCellAnchor>
    <xdr:from>
      <xdr:col>0</xdr:col>
      <xdr:colOff>32657</xdr:colOff>
      <xdr:row>119</xdr:row>
      <xdr:rowOff>60114</xdr:rowOff>
    </xdr:from>
    <xdr:to>
      <xdr:col>3</xdr:col>
      <xdr:colOff>346421</xdr:colOff>
      <xdr:row>119</xdr:row>
      <xdr:rowOff>396290</xdr:rowOff>
    </xdr:to>
    <xdr:sp macro="" textlink="">
      <xdr:nvSpPr>
        <xdr:cNvPr id="7" name="正方形/長方形 6"/>
        <xdr:cNvSpPr/>
      </xdr:nvSpPr>
      <xdr:spPr>
        <a:xfrm>
          <a:off x="32657" y="42831174"/>
          <a:ext cx="426854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u="none">
              <a:solidFill>
                <a:sysClr val="windowText" lastClr="000000"/>
              </a:solidFill>
              <a:latin typeface="HGSｺﾞｼｯｸE" panose="020B0900000000000000" pitchFamily="50" charset="-128"/>
              <a:ea typeface="HGSｺﾞｼｯｸE" panose="020B0900000000000000" pitchFamily="50" charset="-128"/>
            </a:rPr>
            <a:t>３　アドバンスト施設としての協力体制</a:t>
          </a:r>
        </a:p>
      </xdr:txBody>
    </xdr:sp>
    <xdr:clientData/>
  </xdr:twoCellAnchor>
  <xdr:twoCellAnchor>
    <xdr:from>
      <xdr:col>0</xdr:col>
      <xdr:colOff>21771</xdr:colOff>
      <xdr:row>132</xdr:row>
      <xdr:rowOff>82974</xdr:rowOff>
    </xdr:from>
    <xdr:to>
      <xdr:col>3</xdr:col>
      <xdr:colOff>335535</xdr:colOff>
      <xdr:row>133</xdr:row>
      <xdr:rowOff>103464</xdr:rowOff>
    </xdr:to>
    <xdr:sp macro="" textlink="">
      <xdr:nvSpPr>
        <xdr:cNvPr id="8" name="正方形/長方形 7"/>
        <xdr:cNvSpPr/>
      </xdr:nvSpPr>
      <xdr:spPr>
        <a:xfrm>
          <a:off x="21771" y="47751517"/>
          <a:ext cx="4265278"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u="none">
              <a:solidFill>
                <a:sysClr val="windowText" lastClr="000000"/>
              </a:solidFill>
              <a:latin typeface="HGSｺﾞｼｯｸE" panose="020B0900000000000000" pitchFamily="50" charset="-128"/>
              <a:ea typeface="HGSｺﾞｼｯｸE" panose="020B0900000000000000" pitchFamily="50" charset="-128"/>
            </a:rPr>
            <a:t>４　次世代介護機器導入支援事業への切替え希望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
  <sheetViews>
    <sheetView showGridLines="0" tabSelected="1" view="pageBreakPreview" zoomScale="90" zoomScaleNormal="75" zoomScaleSheetLayoutView="90" workbookViewId="0">
      <selection activeCell="G9" sqref="G9"/>
    </sheetView>
  </sheetViews>
  <sheetFormatPr defaultColWidth="9" defaultRowHeight="15" x14ac:dyDescent="0.2"/>
  <cols>
    <col min="1" max="1" width="11" style="230" customWidth="1"/>
    <col min="2" max="2" width="18" style="229" customWidth="1"/>
    <col min="3" max="3" width="6.21875" style="229" customWidth="1"/>
    <col min="4" max="4" width="12.77734375" style="229" customWidth="1"/>
    <col min="5" max="5" width="17.109375" style="229" customWidth="1"/>
    <col min="6" max="6" width="8.77734375" style="229" customWidth="1"/>
    <col min="7" max="7" width="39.109375" style="230" customWidth="1"/>
    <col min="8" max="8" width="11.6640625" style="198" hidden="1" customWidth="1"/>
    <col min="9" max="16384" width="9" style="199"/>
  </cols>
  <sheetData>
    <row r="1" spans="1:8" ht="56.25" customHeight="1" x14ac:dyDescent="0.2">
      <c r="A1" s="196" t="s">
        <v>153</v>
      </c>
      <c r="B1" s="197"/>
      <c r="C1" s="197"/>
      <c r="D1" s="197"/>
      <c r="E1" s="197"/>
      <c r="F1" s="197"/>
      <c r="G1" s="197"/>
    </row>
    <row r="2" spans="1:8" ht="43.5" customHeight="1" thickBot="1" x14ac:dyDescent="0.25">
      <c r="A2" s="200" t="s">
        <v>129</v>
      </c>
      <c r="B2" s="201"/>
      <c r="C2" s="201"/>
      <c r="D2" s="202"/>
      <c r="E2" s="202"/>
      <c r="F2" s="202"/>
      <c r="G2" s="202"/>
    </row>
    <row r="3" spans="1:8" ht="36" customHeight="1" thickBot="1" x14ac:dyDescent="0.25">
      <c r="A3" s="203" t="s">
        <v>130</v>
      </c>
      <c r="B3" s="94"/>
      <c r="C3" s="94"/>
      <c r="D3" s="95"/>
      <c r="E3" s="204" t="s">
        <v>131</v>
      </c>
      <c r="F3" s="94"/>
      <c r="G3" s="95"/>
      <c r="H3" s="47" t="s">
        <v>61</v>
      </c>
    </row>
    <row r="4" spans="1:8" ht="36" customHeight="1" thickBot="1" x14ac:dyDescent="0.25">
      <c r="A4" s="205" t="s">
        <v>132</v>
      </c>
      <c r="B4" s="94"/>
      <c r="C4" s="94"/>
      <c r="D4" s="94"/>
      <c r="E4" s="94"/>
      <c r="F4" s="94"/>
      <c r="G4" s="95"/>
      <c r="H4" s="47" t="s">
        <v>62</v>
      </c>
    </row>
    <row r="5" spans="1:8" ht="21" customHeight="1" thickBot="1" x14ac:dyDescent="0.4">
      <c r="A5" s="206"/>
      <c r="B5" s="207"/>
      <c r="C5" s="208"/>
      <c r="D5" s="202"/>
      <c r="E5" s="202"/>
      <c r="F5" s="202"/>
      <c r="G5" s="202"/>
      <c r="H5" s="47" t="s">
        <v>63</v>
      </c>
    </row>
    <row r="6" spans="1:8" s="212" customFormat="1" ht="18" customHeight="1" thickBot="1" x14ac:dyDescent="0.25">
      <c r="A6" s="209" t="s">
        <v>133</v>
      </c>
      <c r="B6" s="209" t="s">
        <v>134</v>
      </c>
      <c r="C6" s="209"/>
      <c r="D6" s="209"/>
      <c r="E6" s="209"/>
      <c r="F6" s="210" t="s">
        <v>135</v>
      </c>
      <c r="G6" s="211" t="s">
        <v>136</v>
      </c>
      <c r="H6" s="47" t="s">
        <v>64</v>
      </c>
    </row>
    <row r="7" spans="1:8" s="212" customFormat="1" ht="27" customHeight="1" thickBot="1" x14ac:dyDescent="0.25">
      <c r="A7" s="209"/>
      <c r="B7" s="209"/>
      <c r="C7" s="209"/>
      <c r="D7" s="209"/>
      <c r="E7" s="209"/>
      <c r="F7" s="213"/>
      <c r="G7" s="214"/>
      <c r="H7" s="47" t="s">
        <v>65</v>
      </c>
    </row>
    <row r="8" spans="1:8" s="212" customFormat="1" ht="50.1" customHeight="1" thickBot="1" x14ac:dyDescent="0.25">
      <c r="A8" s="215">
        <v>1</v>
      </c>
      <c r="B8" s="216" t="s">
        <v>154</v>
      </c>
      <c r="C8" s="217"/>
      <c r="D8" s="217"/>
      <c r="E8" s="218"/>
      <c r="F8" s="43"/>
      <c r="G8" s="44"/>
      <c r="H8" s="47" t="s">
        <v>66</v>
      </c>
    </row>
    <row r="9" spans="1:8" s="222" customFormat="1" ht="50.1" customHeight="1" thickBot="1" x14ac:dyDescent="0.25">
      <c r="A9" s="215">
        <v>2</v>
      </c>
      <c r="B9" s="219" t="s">
        <v>157</v>
      </c>
      <c r="C9" s="220"/>
      <c r="D9" s="220"/>
      <c r="E9" s="221"/>
      <c r="F9" s="43"/>
      <c r="G9" s="45"/>
      <c r="H9" s="47" t="s">
        <v>67</v>
      </c>
    </row>
    <row r="10" spans="1:8" s="222" customFormat="1" ht="60.6" customHeight="1" thickBot="1" x14ac:dyDescent="0.25">
      <c r="A10" s="215">
        <v>3</v>
      </c>
      <c r="B10" s="216" t="s">
        <v>158</v>
      </c>
      <c r="C10" s="217"/>
      <c r="D10" s="217"/>
      <c r="E10" s="218"/>
      <c r="F10" s="43"/>
      <c r="G10" s="46"/>
      <c r="H10" s="47" t="s">
        <v>68</v>
      </c>
    </row>
    <row r="11" spans="1:8" s="222" customFormat="1" ht="50.1" customHeight="1" thickBot="1" x14ac:dyDescent="0.25">
      <c r="A11" s="215">
        <v>4</v>
      </c>
      <c r="B11" s="216" t="s">
        <v>159</v>
      </c>
      <c r="C11" s="217"/>
      <c r="D11" s="217"/>
      <c r="E11" s="218"/>
      <c r="F11" s="43"/>
      <c r="G11" s="45"/>
      <c r="H11" s="198"/>
    </row>
    <row r="12" spans="1:8" s="222" customFormat="1" ht="50.1" customHeight="1" thickBot="1" x14ac:dyDescent="0.25">
      <c r="A12" s="215">
        <v>5</v>
      </c>
      <c r="B12" s="223" t="s">
        <v>137</v>
      </c>
      <c r="C12" s="223"/>
      <c r="D12" s="223"/>
      <c r="E12" s="223"/>
      <c r="F12" s="43"/>
      <c r="G12" s="45"/>
      <c r="H12" s="198"/>
    </row>
    <row r="13" spans="1:8" s="222" customFormat="1" ht="50.1" customHeight="1" thickBot="1" x14ac:dyDescent="0.25">
      <c r="A13" s="215">
        <v>6</v>
      </c>
      <c r="B13" s="224" t="s">
        <v>138</v>
      </c>
      <c r="C13" s="225"/>
      <c r="D13" s="225"/>
      <c r="E13" s="226"/>
      <c r="F13" s="43"/>
      <c r="G13" s="45"/>
      <c r="H13" s="198"/>
    </row>
    <row r="14" spans="1:8" s="222" customFormat="1" ht="21.6" customHeight="1" x14ac:dyDescent="0.2">
      <c r="A14" s="200" t="s">
        <v>155</v>
      </c>
      <c r="B14" s="227"/>
      <c r="C14" s="227"/>
      <c r="D14" s="227"/>
      <c r="E14" s="227"/>
      <c r="F14" s="227"/>
      <c r="G14" s="228"/>
      <c r="H14" s="198"/>
    </row>
    <row r="15" spans="1:8" ht="21.6" customHeight="1" x14ac:dyDescent="0.2">
      <c r="A15" s="200" t="s">
        <v>156</v>
      </c>
    </row>
    <row r="16" spans="1:8" ht="21.6" customHeight="1" x14ac:dyDescent="0.2">
      <c r="A16" s="200" t="s">
        <v>139</v>
      </c>
    </row>
    <row r="17" spans="1:1" ht="21.6" customHeight="1" x14ac:dyDescent="0.2">
      <c r="A17" s="200" t="s">
        <v>140</v>
      </c>
    </row>
  </sheetData>
  <sheetProtection password="EAB4" sheet="1" objects="1" scenarios="1"/>
  <mergeCells count="14">
    <mergeCell ref="B13:E13"/>
    <mergeCell ref="A1:G1"/>
    <mergeCell ref="B3:D3"/>
    <mergeCell ref="F3:G3"/>
    <mergeCell ref="B4:G4"/>
    <mergeCell ref="A6:A7"/>
    <mergeCell ref="B6:E7"/>
    <mergeCell ref="F6:F7"/>
    <mergeCell ref="G6:G7"/>
    <mergeCell ref="B8:E8"/>
    <mergeCell ref="B9:E9"/>
    <mergeCell ref="B10:E10"/>
    <mergeCell ref="B11:E11"/>
    <mergeCell ref="B12:E12"/>
  </mergeCells>
  <phoneticPr fontId="3"/>
  <dataValidations count="1">
    <dataValidation type="list" allowBlank="1" showInputMessage="1" showErrorMessage="1" sqref="F3:G3">
      <formula1>$H$3:$H$10</formula1>
    </dataValidation>
  </dataValidations>
  <printOptions horizontalCentered="1"/>
  <pageMargins left="0.47244094488188981" right="0.19685039370078741" top="0.78740157480314965" bottom="0.51181102362204722" header="0.19685039370078741" footer="0.27559055118110237"/>
  <pageSetup paperSize="9" scale="83"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4"/>
  <sheetViews>
    <sheetView showGridLines="0" view="pageBreakPreview" zoomScaleNormal="115" zoomScaleSheetLayoutView="100" workbookViewId="0">
      <selection activeCell="I9" sqref="I9"/>
    </sheetView>
  </sheetViews>
  <sheetFormatPr defaultColWidth="9" defaultRowHeight="13.2" x14ac:dyDescent="0.2"/>
  <cols>
    <col min="1" max="1" width="3.109375" style="47" customWidth="1"/>
    <col min="2" max="9" width="3.33203125" style="47" customWidth="1"/>
    <col min="10" max="10" width="3.88671875" style="231" customWidth="1"/>
    <col min="11" max="25" width="3.33203125" style="47" customWidth="1"/>
    <col min="26" max="26" width="8.109375" style="47" customWidth="1"/>
    <col min="27" max="27" width="5" style="47" customWidth="1"/>
    <col min="28" max="28" width="10" style="47" hidden="1" customWidth="1"/>
    <col min="29" max="16384" width="9" style="47"/>
  </cols>
  <sheetData>
    <row r="1" spans="1:28" ht="17.25" customHeight="1" x14ac:dyDescent="0.2">
      <c r="A1" s="47" t="s">
        <v>160</v>
      </c>
      <c r="T1" s="232"/>
      <c r="U1" s="232"/>
      <c r="V1" s="232"/>
      <c r="W1" s="232"/>
      <c r="X1" s="232"/>
      <c r="Y1" s="232"/>
      <c r="Z1" s="232"/>
    </row>
    <row r="2" spans="1:28" ht="17.25" customHeight="1" x14ac:dyDescent="0.2">
      <c r="T2" s="103" t="s">
        <v>41</v>
      </c>
      <c r="U2" s="103"/>
      <c r="V2" s="103"/>
      <c r="W2" s="103"/>
      <c r="X2" s="103"/>
      <c r="Y2" s="103"/>
      <c r="Z2" s="103"/>
    </row>
    <row r="3" spans="1:28" ht="17.25" customHeight="1" x14ac:dyDescent="0.2">
      <c r="AB3" s="47" t="s">
        <v>61</v>
      </c>
    </row>
    <row r="4" spans="1:28" ht="17.25" customHeight="1" x14ac:dyDescent="0.2">
      <c r="B4" s="47" t="s">
        <v>5</v>
      </c>
      <c r="AB4" s="47" t="s">
        <v>62</v>
      </c>
    </row>
    <row r="5" spans="1:28" ht="17.25" customHeight="1" x14ac:dyDescent="0.2">
      <c r="M5" s="47" t="s">
        <v>0</v>
      </c>
      <c r="Q5" s="233"/>
      <c r="AB5" s="47" t="s">
        <v>63</v>
      </c>
    </row>
    <row r="6" spans="1:28" ht="17.25" customHeight="1" x14ac:dyDescent="0.2">
      <c r="N6" s="47" t="s">
        <v>6</v>
      </c>
      <c r="P6" s="47" t="s">
        <v>43</v>
      </c>
      <c r="Q6" s="234"/>
      <c r="R6" s="102"/>
      <c r="S6" s="102"/>
      <c r="T6" s="102"/>
      <c r="U6" s="102"/>
      <c r="V6" s="102"/>
      <c r="W6" s="102"/>
      <c r="X6" s="102"/>
      <c r="Y6" s="102"/>
      <c r="Z6" s="102"/>
      <c r="AB6" s="47" t="s">
        <v>64</v>
      </c>
    </row>
    <row r="7" spans="1:28" ht="17.25" customHeight="1" x14ac:dyDescent="0.2">
      <c r="N7" s="47" t="s">
        <v>12</v>
      </c>
      <c r="P7" s="47" t="s">
        <v>43</v>
      </c>
      <c r="Q7" s="234"/>
      <c r="R7" s="102"/>
      <c r="S7" s="102"/>
      <c r="T7" s="102"/>
      <c r="U7" s="102"/>
      <c r="V7" s="102"/>
      <c r="W7" s="102"/>
      <c r="X7" s="102"/>
      <c r="Y7" s="102"/>
      <c r="Z7" s="102"/>
      <c r="AB7" s="47" t="s">
        <v>65</v>
      </c>
    </row>
    <row r="8" spans="1:28" ht="17.25" customHeight="1" x14ac:dyDescent="0.2">
      <c r="N8" s="47" t="s">
        <v>60</v>
      </c>
      <c r="Q8" s="234"/>
      <c r="R8" s="102"/>
      <c r="S8" s="102"/>
      <c r="T8" s="102"/>
      <c r="U8" s="102"/>
      <c r="V8" s="102"/>
      <c r="W8" s="102"/>
      <c r="X8" s="102"/>
      <c r="Y8" s="102"/>
      <c r="Z8" s="102"/>
      <c r="AB8" s="47" t="s">
        <v>66</v>
      </c>
    </row>
    <row r="9" spans="1:28" ht="17.25" customHeight="1" x14ac:dyDescent="0.2">
      <c r="AB9" s="47" t="s">
        <v>67</v>
      </c>
    </row>
    <row r="10" spans="1:28" ht="17.25" customHeight="1" x14ac:dyDescent="0.2">
      <c r="AB10" s="47" t="s">
        <v>68</v>
      </c>
    </row>
    <row r="11" spans="1:28" ht="17.25" customHeight="1" x14ac:dyDescent="0.2">
      <c r="A11" s="235" t="s">
        <v>185</v>
      </c>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row>
    <row r="12" spans="1:28" ht="17.25" customHeight="1" x14ac:dyDescent="0.2">
      <c r="A12" s="235"/>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row>
    <row r="13" spans="1:28" ht="17.25" customHeight="1" x14ac:dyDescent="0.2"/>
    <row r="14" spans="1:28" ht="17.25" customHeight="1" x14ac:dyDescent="0.2">
      <c r="B14" s="236" t="s">
        <v>141</v>
      </c>
      <c r="C14" s="237"/>
      <c r="D14" s="237"/>
      <c r="E14" s="237"/>
      <c r="F14" s="237"/>
      <c r="G14" s="237"/>
      <c r="H14" s="237"/>
      <c r="I14" s="237"/>
      <c r="J14" s="238"/>
      <c r="K14" s="237"/>
      <c r="L14" s="237"/>
      <c r="M14" s="237"/>
      <c r="N14" s="237"/>
      <c r="O14" s="237"/>
      <c r="P14" s="237"/>
      <c r="Q14" s="237"/>
      <c r="R14" s="237"/>
      <c r="S14" s="237"/>
      <c r="T14" s="237"/>
      <c r="U14" s="237"/>
      <c r="V14" s="237"/>
      <c r="W14" s="237"/>
      <c r="X14" s="237"/>
      <c r="Y14" s="237"/>
      <c r="Z14" s="237"/>
    </row>
    <row r="15" spans="1:28" ht="17.25" customHeight="1" x14ac:dyDescent="0.2">
      <c r="A15" s="237"/>
      <c r="B15" s="237"/>
      <c r="C15" s="237"/>
      <c r="D15" s="237"/>
      <c r="E15" s="237"/>
      <c r="F15" s="237"/>
      <c r="G15" s="237"/>
      <c r="H15" s="237"/>
      <c r="I15" s="237"/>
      <c r="J15" s="238"/>
      <c r="K15" s="237"/>
      <c r="L15" s="237"/>
      <c r="M15" s="237"/>
      <c r="N15" s="237"/>
      <c r="O15" s="237"/>
      <c r="P15" s="237"/>
      <c r="Q15" s="237"/>
      <c r="R15" s="237"/>
      <c r="S15" s="237"/>
      <c r="T15" s="237"/>
      <c r="U15" s="237"/>
      <c r="V15" s="237"/>
      <c r="W15" s="237"/>
      <c r="X15" s="237"/>
      <c r="Y15" s="237"/>
      <c r="Z15" s="237"/>
    </row>
    <row r="16" spans="1:28" ht="17.25" customHeight="1" x14ac:dyDescent="0.2">
      <c r="A16" s="237"/>
      <c r="B16" s="237"/>
      <c r="C16" s="237"/>
      <c r="D16" s="237"/>
      <c r="E16" s="237"/>
      <c r="F16" s="237"/>
      <c r="G16" s="237"/>
      <c r="H16" s="237"/>
      <c r="I16" s="237"/>
      <c r="J16" s="238"/>
      <c r="K16" s="237"/>
      <c r="L16" s="237"/>
      <c r="M16" s="237"/>
      <c r="N16" s="237"/>
      <c r="O16" s="237"/>
      <c r="P16" s="237"/>
      <c r="Q16" s="237"/>
      <c r="R16" s="237"/>
      <c r="S16" s="237"/>
      <c r="T16" s="237"/>
      <c r="U16" s="237"/>
      <c r="V16" s="237"/>
      <c r="W16" s="237"/>
      <c r="X16" s="237"/>
      <c r="Y16" s="237"/>
      <c r="Z16" s="237"/>
    </row>
    <row r="17" spans="1:26" ht="17.25" customHeight="1" x14ac:dyDescent="0.2">
      <c r="A17" s="235" t="s">
        <v>1</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row>
    <row r="18" spans="1:26" ht="17.25" customHeight="1" x14ac:dyDescent="0.2"/>
    <row r="19" spans="1:26" ht="17.25" customHeight="1" x14ac:dyDescent="0.2"/>
    <row r="20" spans="1:26" ht="17.25" customHeight="1" x14ac:dyDescent="0.2">
      <c r="B20" s="47" t="s">
        <v>11</v>
      </c>
      <c r="O20" s="239"/>
      <c r="P20" s="239"/>
      <c r="Q20" s="239"/>
      <c r="R20" s="239"/>
      <c r="S20" s="240"/>
      <c r="T20" s="240"/>
      <c r="U20" s="240"/>
      <c r="V20" s="240"/>
      <c r="W20" s="240"/>
      <c r="X20" s="239"/>
    </row>
    <row r="21" spans="1:26" ht="17.25" customHeight="1" x14ac:dyDescent="0.2">
      <c r="B21" s="47" t="s">
        <v>7</v>
      </c>
      <c r="C21" s="241"/>
      <c r="D21" s="242"/>
      <c r="E21" s="99">
        <f>推進ー２!L12+推進ー２!L22</f>
        <v>0</v>
      </c>
      <c r="F21" s="99"/>
      <c r="G21" s="99"/>
      <c r="H21" s="99"/>
      <c r="I21" s="99"/>
      <c r="J21" s="243" t="s">
        <v>2</v>
      </c>
      <c r="O21" s="239"/>
      <c r="P21" s="239"/>
      <c r="Q21" s="239"/>
      <c r="R21" s="239"/>
      <c r="S21" s="239"/>
      <c r="T21" s="239"/>
    </row>
    <row r="22" spans="1:26" ht="16.8" customHeight="1" x14ac:dyDescent="0.2">
      <c r="B22" s="47" t="s">
        <v>58</v>
      </c>
      <c r="J22" s="47"/>
      <c r="O22" s="239"/>
      <c r="P22" s="239"/>
      <c r="Q22" s="239"/>
      <c r="R22" s="239"/>
      <c r="S22" s="239"/>
      <c r="T22" s="239"/>
      <c r="U22" s="239"/>
      <c r="V22" s="239"/>
      <c r="W22" s="239"/>
      <c r="X22" s="239"/>
    </row>
    <row r="23" spans="1:26" ht="17.25" customHeight="1" x14ac:dyDescent="0.2">
      <c r="C23" s="101"/>
      <c r="D23" s="101"/>
      <c r="E23" s="101"/>
      <c r="F23" s="101"/>
      <c r="G23" s="101"/>
      <c r="H23" s="101"/>
      <c r="I23" s="101"/>
      <c r="J23" s="101"/>
      <c r="K23" s="101"/>
      <c r="L23" s="101"/>
      <c r="M23" s="101"/>
      <c r="N23" s="101"/>
      <c r="O23" s="101"/>
      <c r="P23" s="101"/>
      <c r="Q23" s="101"/>
      <c r="R23" s="239"/>
      <c r="S23" s="239"/>
      <c r="T23" s="239"/>
      <c r="U23" s="239"/>
      <c r="V23" s="239"/>
      <c r="W23" s="239"/>
      <c r="X23" s="239"/>
    </row>
    <row r="24" spans="1:26" ht="17.25" customHeight="1" x14ac:dyDescent="0.2">
      <c r="B24" s="47" t="s">
        <v>59</v>
      </c>
      <c r="J24" s="47"/>
      <c r="O24" s="239"/>
      <c r="P24" s="239"/>
      <c r="Q24" s="239"/>
      <c r="R24" s="239"/>
      <c r="S24" s="239"/>
      <c r="T24" s="239"/>
    </row>
    <row r="25" spans="1:26" ht="17.25" customHeight="1" x14ac:dyDescent="0.2">
      <c r="C25" s="101"/>
      <c r="D25" s="101"/>
      <c r="E25" s="101"/>
      <c r="F25" s="101"/>
      <c r="G25" s="101"/>
      <c r="H25" s="101"/>
      <c r="I25" s="101"/>
      <c r="J25" s="101"/>
      <c r="K25" s="101"/>
      <c r="L25" s="239"/>
      <c r="M25" s="239"/>
      <c r="N25" s="239"/>
      <c r="O25" s="239"/>
      <c r="P25" s="239"/>
      <c r="Q25" s="239"/>
      <c r="R25" s="239"/>
      <c r="S25" s="239"/>
      <c r="T25" s="239"/>
      <c r="U25" s="239"/>
      <c r="V25" s="239"/>
      <c r="W25" s="239"/>
      <c r="X25" s="239"/>
    </row>
    <row r="26" spans="1:26" ht="17.25" customHeight="1" x14ac:dyDescent="0.2">
      <c r="B26" s="47" t="s">
        <v>74</v>
      </c>
      <c r="J26" s="47"/>
      <c r="L26" s="239"/>
      <c r="M26" s="239"/>
      <c r="N26" s="239"/>
      <c r="O26" s="239"/>
      <c r="P26" s="239"/>
      <c r="Q26" s="239"/>
      <c r="R26" s="239"/>
      <c r="S26" s="239"/>
      <c r="T26" s="239"/>
    </row>
    <row r="27" spans="1:26" ht="17.25" customHeight="1" x14ac:dyDescent="0.2">
      <c r="C27" s="101"/>
      <c r="D27" s="101"/>
      <c r="E27" s="101"/>
      <c r="F27" s="101"/>
      <c r="G27" s="101"/>
      <c r="H27" s="101"/>
      <c r="I27" s="101"/>
      <c r="J27" s="101"/>
      <c r="K27" s="101"/>
      <c r="L27" s="239"/>
      <c r="M27" s="239"/>
      <c r="N27" s="239"/>
      <c r="O27" s="239"/>
      <c r="P27" s="239"/>
      <c r="Q27" s="239"/>
      <c r="R27" s="239"/>
      <c r="S27" s="239"/>
      <c r="T27" s="239"/>
      <c r="U27" s="239"/>
      <c r="V27" s="239"/>
      <c r="W27" s="239"/>
      <c r="X27" s="239"/>
    </row>
    <row r="28" spans="1:26" ht="17.25" customHeight="1" x14ac:dyDescent="0.2">
      <c r="B28" s="47" t="s">
        <v>75</v>
      </c>
      <c r="J28" s="47"/>
      <c r="O28" s="239"/>
      <c r="P28" s="239"/>
      <c r="Q28" s="239"/>
      <c r="R28" s="239"/>
      <c r="S28" s="239"/>
      <c r="T28" s="239"/>
      <c r="U28" s="239"/>
      <c r="V28" s="239"/>
      <c r="W28" s="239"/>
      <c r="X28" s="239"/>
    </row>
    <row r="29" spans="1:26" ht="17.25" customHeight="1" x14ac:dyDescent="0.2">
      <c r="C29" s="101"/>
      <c r="D29" s="101"/>
      <c r="E29" s="101"/>
      <c r="F29" s="101"/>
      <c r="G29" s="101"/>
      <c r="H29" s="101"/>
      <c r="I29" s="101"/>
      <c r="J29" s="101"/>
      <c r="K29" s="101"/>
      <c r="L29" s="101"/>
      <c r="M29" s="101"/>
      <c r="N29" s="101"/>
      <c r="O29" s="101"/>
      <c r="P29" s="101"/>
      <c r="Q29" s="101"/>
      <c r="R29" s="239"/>
      <c r="S29" s="239"/>
      <c r="T29" s="239"/>
      <c r="U29" s="239"/>
      <c r="V29" s="239"/>
      <c r="W29" s="239"/>
      <c r="X29" s="239"/>
    </row>
    <row r="30" spans="1:26" ht="17.25" customHeight="1" x14ac:dyDescent="0.2">
      <c r="B30" s="47" t="s">
        <v>76</v>
      </c>
      <c r="O30" s="239"/>
      <c r="P30" s="239"/>
      <c r="Q30" s="239"/>
      <c r="R30" s="239"/>
      <c r="S30" s="239"/>
      <c r="T30" s="239"/>
      <c r="U30" s="239"/>
      <c r="V30" s="239"/>
      <c r="W30" s="239"/>
      <c r="X30" s="239"/>
    </row>
    <row r="31" spans="1:26" ht="17.25" customHeight="1" x14ac:dyDescent="0.2">
      <c r="C31" s="47" t="s">
        <v>199</v>
      </c>
      <c r="O31" s="239"/>
      <c r="P31" s="239"/>
      <c r="Q31" s="239"/>
      <c r="R31" s="239"/>
      <c r="S31" s="239"/>
      <c r="T31" s="239"/>
      <c r="U31" s="239"/>
      <c r="V31" s="239"/>
      <c r="W31" s="239"/>
      <c r="X31" s="239"/>
    </row>
    <row r="32" spans="1:26" ht="17.25" customHeight="1" x14ac:dyDescent="0.2">
      <c r="C32" s="47" t="s">
        <v>176</v>
      </c>
      <c r="O32" s="239"/>
      <c r="P32" s="239"/>
      <c r="Q32" s="239"/>
      <c r="R32" s="239"/>
      <c r="S32" s="239"/>
      <c r="T32" s="239"/>
      <c r="U32" s="239"/>
      <c r="V32" s="239"/>
      <c r="W32" s="239"/>
      <c r="X32" s="239"/>
    </row>
    <row r="33" spans="3:26" ht="17.25" customHeight="1" x14ac:dyDescent="0.2">
      <c r="C33" s="47" t="s">
        <v>126</v>
      </c>
      <c r="O33" s="239"/>
      <c r="P33" s="239"/>
      <c r="Q33" s="239"/>
      <c r="R33" s="239"/>
      <c r="S33" s="239"/>
      <c r="T33" s="239"/>
      <c r="U33" s="239"/>
      <c r="V33" s="239"/>
      <c r="W33" s="239"/>
      <c r="X33" s="239"/>
    </row>
    <row r="34" spans="3:26" ht="17.25" customHeight="1" x14ac:dyDescent="0.2">
      <c r="C34" s="47" t="s">
        <v>127</v>
      </c>
      <c r="O34" s="239"/>
      <c r="P34" s="239"/>
      <c r="Q34" s="239"/>
      <c r="R34" s="239"/>
      <c r="S34" s="239"/>
      <c r="T34" s="239"/>
      <c r="U34" s="239"/>
      <c r="V34" s="239"/>
      <c r="W34" s="239"/>
      <c r="X34" s="239"/>
    </row>
    <row r="35" spans="3:26" ht="17.25" customHeight="1" x14ac:dyDescent="0.2">
      <c r="C35" s="47" t="s">
        <v>128</v>
      </c>
      <c r="O35" s="239"/>
      <c r="P35" s="239"/>
      <c r="Q35" s="239"/>
      <c r="R35" s="239"/>
      <c r="S35" s="239"/>
      <c r="T35" s="239"/>
      <c r="U35" s="239"/>
      <c r="V35" s="239"/>
      <c r="W35" s="239"/>
      <c r="X35" s="239"/>
    </row>
    <row r="36" spans="3:26" ht="17.25" customHeight="1" x14ac:dyDescent="0.2">
      <c r="O36" s="239"/>
      <c r="P36" s="239"/>
      <c r="Q36" s="239"/>
      <c r="R36" s="239"/>
      <c r="S36" s="239"/>
      <c r="T36" s="239"/>
      <c r="U36" s="239"/>
      <c r="V36" s="239"/>
      <c r="W36" s="239"/>
      <c r="X36" s="239"/>
    </row>
    <row r="37" spans="3:26" ht="17.25" customHeight="1" x14ac:dyDescent="0.2"/>
    <row r="38" spans="3:26" ht="17.25" customHeight="1" x14ac:dyDescent="0.2"/>
    <row r="39" spans="3:26" ht="17.25" customHeight="1" x14ac:dyDescent="0.2">
      <c r="P39" s="244" t="s">
        <v>10</v>
      </c>
      <c r="Q39" s="244"/>
      <c r="R39" s="244"/>
      <c r="S39" s="244"/>
      <c r="T39" s="244"/>
      <c r="U39" s="244"/>
      <c r="V39" s="244"/>
      <c r="W39" s="244"/>
      <c r="X39" s="244"/>
      <c r="Y39" s="244"/>
      <c r="Z39" s="244"/>
    </row>
    <row r="40" spans="3:26" ht="17.25" customHeight="1" x14ac:dyDescent="0.2">
      <c r="P40" s="244" t="s">
        <v>3</v>
      </c>
      <c r="Q40" s="244"/>
      <c r="R40" s="244"/>
      <c r="S40" s="100"/>
      <c r="T40" s="100"/>
      <c r="U40" s="100"/>
      <c r="V40" s="100"/>
      <c r="W40" s="100"/>
      <c r="X40" s="100"/>
      <c r="Y40" s="100"/>
      <c r="Z40" s="100"/>
    </row>
    <row r="41" spans="3:26" ht="17.25" customHeight="1" x14ac:dyDescent="0.2">
      <c r="P41" s="244"/>
      <c r="Q41" s="244"/>
      <c r="R41" s="244"/>
      <c r="S41" s="100"/>
      <c r="T41" s="100"/>
      <c r="U41" s="100"/>
      <c r="V41" s="100"/>
      <c r="W41" s="100"/>
      <c r="X41" s="100"/>
      <c r="Y41" s="100"/>
      <c r="Z41" s="100"/>
    </row>
    <row r="42" spans="3:26" ht="17.25" customHeight="1" x14ac:dyDescent="0.2">
      <c r="P42" s="245" t="s">
        <v>4</v>
      </c>
      <c r="Q42" s="246"/>
      <c r="R42" s="247"/>
      <c r="S42" s="96"/>
      <c r="T42" s="97"/>
      <c r="U42" s="97"/>
      <c r="V42" s="97"/>
      <c r="W42" s="97"/>
      <c r="X42" s="97"/>
      <c r="Y42" s="97"/>
      <c r="Z42" s="98"/>
    </row>
    <row r="43" spans="3:26" ht="17.25" customHeight="1" x14ac:dyDescent="0.2">
      <c r="P43" s="245" t="s">
        <v>8</v>
      </c>
      <c r="Q43" s="246"/>
      <c r="R43" s="247"/>
      <c r="S43" s="96"/>
      <c r="T43" s="97"/>
      <c r="U43" s="97"/>
      <c r="V43" s="97"/>
      <c r="W43" s="97"/>
      <c r="X43" s="97"/>
      <c r="Y43" s="97"/>
      <c r="Z43" s="98"/>
    </row>
    <row r="44" spans="3:26" ht="17.25" customHeight="1" x14ac:dyDescent="0.2">
      <c r="P44" s="245" t="s">
        <v>9</v>
      </c>
      <c r="Q44" s="246"/>
      <c r="R44" s="247"/>
      <c r="S44" s="96"/>
      <c r="T44" s="97"/>
      <c r="U44" s="97"/>
      <c r="V44" s="97"/>
      <c r="W44" s="97"/>
      <c r="X44" s="97"/>
      <c r="Y44" s="97"/>
      <c r="Z44" s="98"/>
    </row>
  </sheetData>
  <sheetProtection password="EAB4" sheet="1" objects="1" scenarios="1"/>
  <mergeCells count="22">
    <mergeCell ref="R6:Z6"/>
    <mergeCell ref="R7:Z7"/>
    <mergeCell ref="R8:Z8"/>
    <mergeCell ref="T1:Z1"/>
    <mergeCell ref="T2:Z2"/>
    <mergeCell ref="A11:Z11"/>
    <mergeCell ref="A17:Z17"/>
    <mergeCell ref="P39:Z39"/>
    <mergeCell ref="A12:Z12"/>
    <mergeCell ref="C23:Q23"/>
    <mergeCell ref="C25:K25"/>
    <mergeCell ref="C29:Q29"/>
    <mergeCell ref="P44:R44"/>
    <mergeCell ref="S44:Z44"/>
    <mergeCell ref="E21:I21"/>
    <mergeCell ref="P40:R41"/>
    <mergeCell ref="S40:Z41"/>
    <mergeCell ref="P42:R42"/>
    <mergeCell ref="S42:Z42"/>
    <mergeCell ref="P43:R43"/>
    <mergeCell ref="S43:Z43"/>
    <mergeCell ref="C27:K27"/>
  </mergeCells>
  <phoneticPr fontId="3"/>
  <dataValidations count="2">
    <dataValidation type="list" allowBlank="1" showInputMessage="1" showErrorMessage="1" prompt="プルダウンから選択してください" sqref="C25:K25">
      <formula1>$AB$3:$AB$10</formula1>
    </dataValidation>
    <dataValidation allowBlank="1" showInputMessage="1" showErrorMessage="1" prompt="自動入力されます" sqref="E21:I21"/>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
  <sheetViews>
    <sheetView view="pageBreakPreview" topLeftCell="A13" zoomScaleNormal="85" zoomScaleSheetLayoutView="100" workbookViewId="0">
      <selection activeCell="E2" sqref="E2"/>
    </sheetView>
  </sheetViews>
  <sheetFormatPr defaultColWidth="9" defaultRowHeight="12" x14ac:dyDescent="0.2"/>
  <cols>
    <col min="1" max="1" width="1.6640625" style="57" customWidth="1"/>
    <col min="2" max="2" width="5.88671875" style="57" customWidth="1"/>
    <col min="3" max="3" width="32.77734375" style="57" customWidth="1"/>
    <col min="4" max="14" width="15.77734375" style="57" customWidth="1"/>
    <col min="15" max="15" width="6" style="57" hidden="1" customWidth="1"/>
    <col min="16" max="16" width="0" style="57" hidden="1" customWidth="1"/>
    <col min="17" max="17" width="11.77734375" style="57" hidden="1" customWidth="1"/>
    <col min="18" max="19" width="0" style="57" hidden="1" customWidth="1"/>
    <col min="20" max="16384" width="9" style="57"/>
  </cols>
  <sheetData>
    <row r="1" spans="1:21" ht="24" customHeight="1" x14ac:dyDescent="0.2">
      <c r="A1" s="248" t="s">
        <v>161</v>
      </c>
      <c r="B1" s="248"/>
      <c r="G1" s="249"/>
      <c r="H1" s="249"/>
      <c r="J1" s="250" t="s">
        <v>46</v>
      </c>
      <c r="K1" s="105" t="str">
        <f>IF(推進ー１!R7="","",推進ー１!R7)</f>
        <v/>
      </c>
      <c r="L1" s="106"/>
      <c r="M1" s="106"/>
      <c r="N1" s="107"/>
    </row>
    <row r="2" spans="1:21" ht="24" customHeight="1" x14ac:dyDescent="0.2">
      <c r="G2" s="249"/>
      <c r="H2" s="249"/>
      <c r="J2" s="250" t="s">
        <v>47</v>
      </c>
      <c r="K2" s="105" t="str">
        <f>IF(推進ー１!C23="","",推進ー１!C23)</f>
        <v/>
      </c>
      <c r="L2" s="106"/>
      <c r="M2" s="106"/>
      <c r="N2" s="107"/>
    </row>
    <row r="3" spans="1:21" s="248" customFormat="1" ht="24" customHeight="1" x14ac:dyDescent="0.2">
      <c r="B3" s="251" t="s">
        <v>162</v>
      </c>
      <c r="C3" s="251"/>
      <c r="D3" s="251"/>
      <c r="E3" s="251"/>
      <c r="F3" s="251"/>
      <c r="G3" s="251"/>
      <c r="H3" s="251"/>
      <c r="I3" s="251"/>
      <c r="J3" s="251"/>
      <c r="K3" s="251"/>
      <c r="L3" s="251"/>
      <c r="M3" s="251"/>
      <c r="N3" s="252"/>
    </row>
    <row r="4" spans="1:21" ht="24" customHeight="1" x14ac:dyDescent="0.2">
      <c r="B4" s="253" t="s">
        <v>163</v>
      </c>
      <c r="C4" s="254"/>
      <c r="J4" s="255"/>
      <c r="K4" s="255"/>
      <c r="M4" s="255"/>
      <c r="N4" s="255"/>
    </row>
    <row r="5" spans="1:21" s="52" customFormat="1" ht="41.4" customHeight="1" x14ac:dyDescent="0.2">
      <c r="B5" s="256" t="s">
        <v>13</v>
      </c>
      <c r="C5" s="256" t="s">
        <v>48</v>
      </c>
      <c r="D5" s="256" t="s">
        <v>30</v>
      </c>
      <c r="E5" s="257" t="s">
        <v>14</v>
      </c>
      <c r="F5" s="258" t="s">
        <v>15</v>
      </c>
      <c r="G5" s="258" t="s">
        <v>49</v>
      </c>
      <c r="H5" s="258" t="s">
        <v>16</v>
      </c>
      <c r="I5" s="258" t="s">
        <v>142</v>
      </c>
      <c r="J5" s="258" t="s">
        <v>50</v>
      </c>
      <c r="K5" s="258" t="s">
        <v>23</v>
      </c>
      <c r="L5" s="258" t="s">
        <v>51</v>
      </c>
      <c r="M5" s="259" t="s">
        <v>78</v>
      </c>
      <c r="N5" s="259" t="s">
        <v>77</v>
      </c>
      <c r="P5" s="104" t="s">
        <v>52</v>
      </c>
      <c r="Q5" s="104"/>
      <c r="R5" s="104"/>
    </row>
    <row r="6" spans="1:21" s="52" customFormat="1" ht="18.75" customHeight="1" x14ac:dyDescent="0.2">
      <c r="B6" s="260"/>
      <c r="C6" s="260"/>
      <c r="D6" s="260"/>
      <c r="E6" s="261" t="s">
        <v>17</v>
      </c>
      <c r="F6" s="262" t="s">
        <v>18</v>
      </c>
      <c r="G6" s="262" t="s">
        <v>19</v>
      </c>
      <c r="H6" s="261" t="s">
        <v>20</v>
      </c>
      <c r="I6" s="262" t="s">
        <v>21</v>
      </c>
      <c r="J6" s="263" t="s">
        <v>164</v>
      </c>
      <c r="K6" s="264" t="s">
        <v>32</v>
      </c>
      <c r="L6" s="264" t="s">
        <v>143</v>
      </c>
      <c r="M6" s="265"/>
      <c r="N6" s="265"/>
      <c r="P6" s="104"/>
      <c r="Q6" s="104"/>
      <c r="R6" s="104"/>
    </row>
    <row r="7" spans="1:21" s="52" customFormat="1" ht="24.9" customHeight="1" x14ac:dyDescent="0.2">
      <c r="B7" s="266">
        <v>1</v>
      </c>
      <c r="C7" s="48"/>
      <c r="D7" s="49"/>
      <c r="E7" s="59" t="str">
        <f>IF(D7=0,"",1334000)</f>
        <v/>
      </c>
      <c r="F7" s="50"/>
      <c r="G7" s="50"/>
      <c r="H7" s="59" t="str">
        <f>IF(F7=0,"",F7-G7)</f>
        <v/>
      </c>
      <c r="I7" s="59" t="str">
        <f>IF(F7=0,"",MIN(E7,H7))</f>
        <v/>
      </c>
      <c r="J7" s="59" t="str">
        <f>IF(F7=0,"",(IF(I7&gt;=1334000,1167000,(ROUNDDOWN(I7*0.875,-3)))))</f>
        <v/>
      </c>
      <c r="K7" s="50"/>
      <c r="L7" s="59" t="str">
        <f>IF($K7=0,"",J7*$K7)</f>
        <v/>
      </c>
      <c r="M7" s="49"/>
      <c r="N7" s="50"/>
      <c r="O7" s="53" t="s">
        <v>31</v>
      </c>
      <c r="P7" s="54"/>
      <c r="Q7" s="55" t="str">
        <f>IF(D7=0,"0",F7*K7)</f>
        <v>0</v>
      </c>
      <c r="R7" s="54"/>
      <c r="S7" s="56" t="s">
        <v>79</v>
      </c>
      <c r="T7" s="54"/>
      <c r="U7" s="54"/>
    </row>
    <row r="8" spans="1:21" s="267" customFormat="1" ht="24.9" customHeight="1" x14ac:dyDescent="0.2">
      <c r="B8" s="266">
        <v>2</v>
      </c>
      <c r="C8" s="48"/>
      <c r="D8" s="49"/>
      <c r="E8" s="59" t="str">
        <f t="shared" ref="E8:E11" si="0">IF(D8=0,"",1334000)</f>
        <v/>
      </c>
      <c r="F8" s="50"/>
      <c r="G8" s="50"/>
      <c r="H8" s="59" t="str">
        <f t="shared" ref="H8:H11" si="1">IF(F8=0,"",F8-G8)</f>
        <v/>
      </c>
      <c r="I8" s="59" t="str">
        <f t="shared" ref="I8:I10" si="2">IF(F8=0,"",MIN(E8,H8))</f>
        <v/>
      </c>
      <c r="J8" s="59" t="str">
        <f t="shared" ref="J8:J11" si="3">IF(F8=0,"",(IF(I8&gt;=1334000,1167000,(ROUNDDOWN(I8*0.875,-3)))))</f>
        <v/>
      </c>
      <c r="K8" s="50"/>
      <c r="L8" s="59" t="str">
        <f t="shared" ref="L8:L11" si="4">IF($K8=0,"",J8*$K8)</f>
        <v/>
      </c>
      <c r="M8" s="49"/>
      <c r="N8" s="50"/>
      <c r="O8" s="53" t="s">
        <v>44</v>
      </c>
      <c r="P8" s="54"/>
      <c r="Q8" s="55" t="str">
        <f>IF(D8=0,"0",F8*K8)</f>
        <v>0</v>
      </c>
      <c r="R8" s="54"/>
      <c r="S8" s="56" t="s">
        <v>80</v>
      </c>
      <c r="T8" s="54"/>
      <c r="U8" s="54"/>
    </row>
    <row r="9" spans="1:21" s="267" customFormat="1" ht="24.9" customHeight="1" x14ac:dyDescent="0.2">
      <c r="B9" s="266">
        <v>3</v>
      </c>
      <c r="C9" s="48"/>
      <c r="D9" s="49"/>
      <c r="E9" s="59" t="str">
        <f t="shared" si="0"/>
        <v/>
      </c>
      <c r="F9" s="50"/>
      <c r="G9" s="50"/>
      <c r="H9" s="59" t="str">
        <f t="shared" si="1"/>
        <v/>
      </c>
      <c r="I9" s="59" t="str">
        <f t="shared" si="2"/>
        <v/>
      </c>
      <c r="J9" s="59" t="str">
        <f t="shared" si="3"/>
        <v/>
      </c>
      <c r="K9" s="50"/>
      <c r="L9" s="59" t="str">
        <f t="shared" si="4"/>
        <v/>
      </c>
      <c r="M9" s="49"/>
      <c r="N9" s="50"/>
      <c r="O9" s="54"/>
      <c r="P9" s="54"/>
      <c r="Q9" s="55" t="str">
        <f>IF(D9=0,"0",F9*K9)</f>
        <v>0</v>
      </c>
      <c r="R9" s="54"/>
      <c r="S9" s="54"/>
      <c r="T9" s="54"/>
      <c r="U9" s="54"/>
    </row>
    <row r="10" spans="1:21" s="267" customFormat="1" ht="24.9" customHeight="1" x14ac:dyDescent="0.2">
      <c r="B10" s="266">
        <v>4</v>
      </c>
      <c r="C10" s="48"/>
      <c r="D10" s="49"/>
      <c r="E10" s="59" t="str">
        <f t="shared" si="0"/>
        <v/>
      </c>
      <c r="F10" s="50"/>
      <c r="G10" s="50"/>
      <c r="H10" s="59" t="str">
        <f t="shared" si="1"/>
        <v/>
      </c>
      <c r="I10" s="59" t="str">
        <f t="shared" si="2"/>
        <v/>
      </c>
      <c r="J10" s="59" t="str">
        <f t="shared" si="3"/>
        <v/>
      </c>
      <c r="K10" s="50"/>
      <c r="L10" s="59" t="str">
        <f t="shared" si="4"/>
        <v/>
      </c>
      <c r="M10" s="49"/>
      <c r="N10" s="50"/>
      <c r="O10" s="54"/>
      <c r="P10" s="54"/>
      <c r="Q10" s="55" t="str">
        <f>IF(D10=0,"0",F10*K10)</f>
        <v>0</v>
      </c>
      <c r="R10" s="54"/>
      <c r="S10" s="54"/>
      <c r="T10" s="54"/>
      <c r="U10" s="54"/>
    </row>
    <row r="11" spans="1:21" s="267" customFormat="1" ht="24.9" customHeight="1" x14ac:dyDescent="0.2">
      <c r="B11" s="266">
        <v>5</v>
      </c>
      <c r="C11" s="48"/>
      <c r="D11" s="49"/>
      <c r="E11" s="59" t="str">
        <f t="shared" si="0"/>
        <v/>
      </c>
      <c r="F11" s="50"/>
      <c r="G11" s="50"/>
      <c r="H11" s="59" t="str">
        <f t="shared" si="1"/>
        <v/>
      </c>
      <c r="I11" s="59" t="str">
        <f>IF(F11=0,"",MIN(E11,H11))</f>
        <v/>
      </c>
      <c r="J11" s="59" t="str">
        <f t="shared" si="3"/>
        <v/>
      </c>
      <c r="K11" s="50"/>
      <c r="L11" s="59" t="str">
        <f t="shared" si="4"/>
        <v/>
      </c>
      <c r="M11" s="49"/>
      <c r="N11" s="50"/>
      <c r="O11" s="54"/>
      <c r="P11" s="54"/>
      <c r="Q11" s="55" t="str">
        <f>IF(D11=0,"0",F11*K11)</f>
        <v>0</v>
      </c>
      <c r="R11" s="54"/>
      <c r="S11" s="54"/>
      <c r="T11" s="54"/>
      <c r="U11" s="54"/>
    </row>
    <row r="12" spans="1:21" ht="24.9" customHeight="1" x14ac:dyDescent="0.2">
      <c r="B12" s="268" t="s">
        <v>144</v>
      </c>
      <c r="C12" s="269"/>
      <c r="D12" s="269"/>
      <c r="E12" s="269"/>
      <c r="F12" s="269"/>
      <c r="G12" s="269"/>
      <c r="H12" s="269"/>
      <c r="I12" s="269"/>
      <c r="J12" s="270"/>
      <c r="K12" s="60">
        <f>SUM(K7:K11)</f>
        <v>0</v>
      </c>
      <c r="L12" s="60">
        <f>SUM(L7:L11)</f>
        <v>0</v>
      </c>
      <c r="M12" s="60"/>
      <c r="N12" s="60"/>
      <c r="P12" s="52" t="s">
        <v>45</v>
      </c>
      <c r="Q12" s="58">
        <f>IF(ISERROR(SUM(Q7:Q11)),"0",SUM(Q7:Q11))</f>
        <v>0</v>
      </c>
    </row>
    <row r="13" spans="1:21" ht="15" customHeight="1" x14ac:dyDescent="0.2">
      <c r="B13" s="271"/>
      <c r="C13" s="271"/>
      <c r="D13" s="271"/>
      <c r="E13" s="271"/>
      <c r="F13" s="271"/>
      <c r="G13" s="271"/>
      <c r="H13" s="271"/>
      <c r="I13" s="271"/>
      <c r="J13" s="272"/>
      <c r="K13" s="271"/>
      <c r="L13" s="271"/>
      <c r="M13" s="271"/>
      <c r="N13" s="271"/>
      <c r="Q13" s="273" t="str">
        <f>IF(D6=0,"",(SUM(Q6:Q10)))</f>
        <v/>
      </c>
    </row>
    <row r="14" spans="1:21" ht="24.9" customHeight="1" x14ac:dyDescent="0.2">
      <c r="B14" s="274" t="s">
        <v>165</v>
      </c>
      <c r="C14" s="275"/>
      <c r="D14" s="275"/>
      <c r="E14" s="275"/>
      <c r="F14" s="275"/>
      <c r="G14" s="275"/>
      <c r="H14" s="275"/>
      <c r="I14" s="275"/>
      <c r="J14" s="255"/>
      <c r="K14" s="275"/>
      <c r="L14" s="275"/>
      <c r="M14" s="255"/>
      <c r="N14" s="255"/>
      <c r="Q14" s="273"/>
    </row>
    <row r="15" spans="1:21" ht="42" customHeight="1" x14ac:dyDescent="0.2">
      <c r="B15" s="256" t="s">
        <v>13</v>
      </c>
      <c r="C15" s="256" t="s">
        <v>48</v>
      </c>
      <c r="D15" s="256" t="s">
        <v>30</v>
      </c>
      <c r="E15" s="257" t="s">
        <v>14</v>
      </c>
      <c r="F15" s="258" t="s">
        <v>15</v>
      </c>
      <c r="G15" s="258" t="s">
        <v>49</v>
      </c>
      <c r="H15" s="258" t="s">
        <v>16</v>
      </c>
      <c r="I15" s="258" t="s">
        <v>142</v>
      </c>
      <c r="J15" s="258" t="s">
        <v>50</v>
      </c>
      <c r="K15" s="258" t="s">
        <v>23</v>
      </c>
      <c r="L15" s="258" t="s">
        <v>51</v>
      </c>
      <c r="M15" s="259" t="s">
        <v>78</v>
      </c>
      <c r="N15" s="259" t="s">
        <v>77</v>
      </c>
    </row>
    <row r="16" spans="1:21" ht="20.100000000000001" customHeight="1" x14ac:dyDescent="0.2">
      <c r="B16" s="260"/>
      <c r="C16" s="260"/>
      <c r="D16" s="260"/>
      <c r="E16" s="262" t="s">
        <v>145</v>
      </c>
      <c r="F16" s="262" t="s">
        <v>146</v>
      </c>
      <c r="G16" s="262" t="s">
        <v>53</v>
      </c>
      <c r="H16" s="262" t="s">
        <v>147</v>
      </c>
      <c r="I16" s="264" t="s">
        <v>54</v>
      </c>
      <c r="J16" s="263" t="s">
        <v>166</v>
      </c>
      <c r="K16" s="264" t="s">
        <v>55</v>
      </c>
      <c r="L16" s="264" t="s">
        <v>148</v>
      </c>
      <c r="M16" s="265"/>
      <c r="N16" s="265"/>
      <c r="Q16" s="55" t="str">
        <f>IF(D16=0,"",F16*K16)</f>
        <v/>
      </c>
    </row>
    <row r="17" spans="2:17" ht="24.6" customHeight="1" x14ac:dyDescent="0.2">
      <c r="B17" s="266">
        <v>1</v>
      </c>
      <c r="C17" s="48"/>
      <c r="D17" s="51"/>
      <c r="E17" s="61" t="str">
        <f>IF(D17=0,"",600000)</f>
        <v/>
      </c>
      <c r="F17" s="50"/>
      <c r="G17" s="50"/>
      <c r="H17" s="59" t="str">
        <f>IF(F17=0,"",F17-G17)</f>
        <v/>
      </c>
      <c r="I17" s="59" t="str">
        <f>IF(F17=0,"",MIN(E17,H17))</f>
        <v/>
      </c>
      <c r="J17" s="59" t="str">
        <f>IF(F17=0,"",(IF(I17&gt;=600000,450000,(ROUNDDOWN(I17*0.75,-3)))))</f>
        <v/>
      </c>
      <c r="K17" s="50"/>
      <c r="L17" s="59" t="str">
        <f>IF($K17=0,"",J17*$K17)</f>
        <v/>
      </c>
      <c r="M17" s="49"/>
      <c r="N17" s="50"/>
      <c r="O17" s="53" t="s">
        <v>25</v>
      </c>
      <c r="Q17" s="55" t="str">
        <f>IF(D17=0,"0",F17*K17)</f>
        <v>0</v>
      </c>
    </row>
    <row r="18" spans="2:17" ht="24.6" customHeight="1" x14ac:dyDescent="0.2">
      <c r="B18" s="266">
        <v>2</v>
      </c>
      <c r="C18" s="48"/>
      <c r="D18" s="51"/>
      <c r="E18" s="61" t="str">
        <f>IF(D18=0,"",600000)</f>
        <v/>
      </c>
      <c r="F18" s="50"/>
      <c r="G18" s="50"/>
      <c r="H18" s="59" t="str">
        <f t="shared" ref="H18:H20" si="5">IF(F18=0,"",F18-G18)</f>
        <v/>
      </c>
      <c r="I18" s="59" t="str">
        <f t="shared" ref="I18:I20" si="6">IF(F18=0,"",MIN(E18,H18))</f>
        <v/>
      </c>
      <c r="J18" s="59" t="str">
        <f t="shared" ref="J18:J21" si="7">IF(F18=0,"",(IF(I18&gt;=600000,450000,(ROUNDDOWN(I18*0.75,-3)))))</f>
        <v/>
      </c>
      <c r="K18" s="50"/>
      <c r="L18" s="59" t="str">
        <f t="shared" ref="L18:L21" si="8">IF($K18=0,"",J18*$K18)</f>
        <v/>
      </c>
      <c r="M18" s="49"/>
      <c r="N18" s="50"/>
      <c r="O18" s="53" t="s">
        <v>26</v>
      </c>
      <c r="Q18" s="55" t="str">
        <f>IF(D18=0,"0",F18*K18)</f>
        <v>0</v>
      </c>
    </row>
    <row r="19" spans="2:17" ht="24.6" customHeight="1" x14ac:dyDescent="0.2">
      <c r="B19" s="266">
        <v>3</v>
      </c>
      <c r="C19" s="48"/>
      <c r="D19" s="51"/>
      <c r="E19" s="61" t="str">
        <f t="shared" ref="E19:E21" si="9">IF(D19=0,"",600000)</f>
        <v/>
      </c>
      <c r="F19" s="50"/>
      <c r="G19" s="50"/>
      <c r="H19" s="59" t="str">
        <f t="shared" si="5"/>
        <v/>
      </c>
      <c r="I19" s="59" t="str">
        <f t="shared" si="6"/>
        <v/>
      </c>
      <c r="J19" s="59" t="str">
        <f t="shared" si="7"/>
        <v/>
      </c>
      <c r="K19" s="50"/>
      <c r="L19" s="59" t="str">
        <f t="shared" si="8"/>
        <v/>
      </c>
      <c r="M19" s="49"/>
      <c r="N19" s="50"/>
      <c r="O19" s="53" t="s">
        <v>27</v>
      </c>
      <c r="Q19" s="55" t="str">
        <f>IF(D19=0,"0",F19*K19)</f>
        <v>0</v>
      </c>
    </row>
    <row r="20" spans="2:17" ht="24.6" customHeight="1" x14ac:dyDescent="0.2">
      <c r="B20" s="266">
        <v>4</v>
      </c>
      <c r="C20" s="48"/>
      <c r="D20" s="51"/>
      <c r="E20" s="61" t="str">
        <f t="shared" si="9"/>
        <v/>
      </c>
      <c r="F20" s="50"/>
      <c r="G20" s="50"/>
      <c r="H20" s="59" t="str">
        <f t="shared" si="5"/>
        <v/>
      </c>
      <c r="I20" s="59" t="str">
        <f t="shared" si="6"/>
        <v/>
      </c>
      <c r="J20" s="59" t="str">
        <f t="shared" si="7"/>
        <v/>
      </c>
      <c r="K20" s="50"/>
      <c r="L20" s="59" t="str">
        <f t="shared" si="8"/>
        <v/>
      </c>
      <c r="M20" s="49"/>
      <c r="N20" s="50"/>
      <c r="O20" s="53" t="s">
        <v>29</v>
      </c>
      <c r="Q20" s="55" t="str">
        <f>IF(D20=0,"0",F20*K20)</f>
        <v>0</v>
      </c>
    </row>
    <row r="21" spans="2:17" ht="24.6" customHeight="1" x14ac:dyDescent="0.2">
      <c r="B21" s="266">
        <v>5</v>
      </c>
      <c r="C21" s="48"/>
      <c r="D21" s="51"/>
      <c r="E21" s="61" t="str">
        <f t="shared" si="9"/>
        <v/>
      </c>
      <c r="F21" s="50"/>
      <c r="G21" s="50"/>
      <c r="H21" s="59" t="str">
        <f>IF(F21=0,"",F21-G21)</f>
        <v/>
      </c>
      <c r="I21" s="59" t="str">
        <f>IF(F21=0,"",MIN(E21,H21))</f>
        <v/>
      </c>
      <c r="J21" s="59" t="str">
        <f t="shared" si="7"/>
        <v/>
      </c>
      <c r="K21" s="50"/>
      <c r="L21" s="59" t="str">
        <f t="shared" si="8"/>
        <v/>
      </c>
      <c r="M21" s="49"/>
      <c r="N21" s="50"/>
      <c r="Q21" s="55" t="str">
        <f>IF(D21=0,"0",F21*K21)</f>
        <v>0</v>
      </c>
    </row>
    <row r="22" spans="2:17" ht="24.9" customHeight="1" x14ac:dyDescent="0.2">
      <c r="B22" s="276" t="s">
        <v>149</v>
      </c>
      <c r="C22" s="277"/>
      <c r="D22" s="277"/>
      <c r="E22" s="277"/>
      <c r="F22" s="277"/>
      <c r="G22" s="277"/>
      <c r="H22" s="277"/>
      <c r="I22" s="277"/>
      <c r="J22" s="278"/>
      <c r="K22" s="60">
        <f>SUM(K17:K21)</f>
        <v>0</v>
      </c>
      <c r="L22" s="60">
        <f>SUM(L17:L21)</f>
        <v>0</v>
      </c>
      <c r="M22" s="60"/>
      <c r="N22" s="60"/>
      <c r="P22" s="52" t="s">
        <v>45</v>
      </c>
      <c r="Q22" s="58">
        <f>IF(ISERROR(SUM(Q17:Q21)),"0",SUM(Q17:Q21))</f>
        <v>0</v>
      </c>
    </row>
    <row r="23" spans="2:17" x14ac:dyDescent="0.2">
      <c r="B23" s="279"/>
      <c r="C23" s="279"/>
      <c r="D23" s="279"/>
      <c r="E23" s="279"/>
      <c r="F23" s="279"/>
      <c r="G23" s="279"/>
      <c r="H23" s="279"/>
      <c r="I23" s="279"/>
      <c r="J23" s="279"/>
      <c r="K23" s="279"/>
      <c r="L23" s="279"/>
      <c r="M23" s="279"/>
      <c r="N23" s="280"/>
    </row>
    <row r="24" spans="2:17" ht="24.6" customHeight="1" x14ac:dyDescent="0.2">
      <c r="B24" s="281"/>
      <c r="C24" s="282"/>
      <c r="D24" s="282"/>
      <c r="E24" s="282"/>
      <c r="F24" s="280"/>
      <c r="G24" s="282"/>
      <c r="H24" s="282"/>
      <c r="I24" s="282"/>
      <c r="J24" s="282"/>
      <c r="K24" s="282"/>
      <c r="L24" s="282"/>
      <c r="M24" s="282"/>
      <c r="N24" s="282"/>
    </row>
    <row r="25" spans="2:17" ht="7.8" customHeight="1" x14ac:dyDescent="0.2">
      <c r="B25" s="283"/>
      <c r="C25" s="283"/>
      <c r="D25" s="283"/>
      <c r="E25" s="283"/>
      <c r="F25" s="283"/>
    </row>
    <row r="26" spans="2:17" ht="15.6" customHeight="1" x14ac:dyDescent="0.2">
      <c r="B26" s="57" t="s">
        <v>22</v>
      </c>
    </row>
    <row r="27" spans="2:17" s="286" customFormat="1" ht="15.6" customHeight="1" x14ac:dyDescent="0.2">
      <c r="B27" s="284">
        <v>1</v>
      </c>
      <c r="C27" s="285" t="s">
        <v>56</v>
      </c>
      <c r="D27" s="285"/>
      <c r="E27" s="285"/>
      <c r="F27" s="285"/>
      <c r="G27" s="285"/>
      <c r="H27" s="285"/>
      <c r="I27" s="285"/>
      <c r="J27" s="285"/>
      <c r="K27" s="285"/>
      <c r="L27" s="285"/>
      <c r="M27" s="285"/>
      <c r="N27" s="285"/>
    </row>
    <row r="28" spans="2:17" s="286" customFormat="1" ht="15.6" customHeight="1" x14ac:dyDescent="0.2">
      <c r="B28" s="284">
        <v>2</v>
      </c>
      <c r="C28" s="285" t="s">
        <v>150</v>
      </c>
      <c r="D28" s="285"/>
      <c r="E28" s="285"/>
      <c r="F28" s="285"/>
      <c r="G28" s="285"/>
      <c r="H28" s="285"/>
      <c r="I28" s="285"/>
      <c r="J28" s="285"/>
      <c r="K28" s="285"/>
      <c r="L28" s="285"/>
      <c r="M28" s="285"/>
      <c r="N28" s="285"/>
    </row>
    <row r="29" spans="2:17" s="286" customFormat="1" ht="15.6" customHeight="1" x14ac:dyDescent="0.2">
      <c r="B29" s="284">
        <v>3</v>
      </c>
      <c r="C29" s="285" t="s">
        <v>151</v>
      </c>
      <c r="D29" s="285"/>
      <c r="E29" s="285"/>
      <c r="F29" s="285"/>
      <c r="G29" s="285"/>
      <c r="H29" s="285"/>
      <c r="I29" s="285"/>
      <c r="J29" s="285"/>
      <c r="K29" s="285"/>
      <c r="L29" s="285"/>
      <c r="M29" s="285"/>
      <c r="N29" s="285"/>
    </row>
    <row r="30" spans="2:17" ht="15.6" customHeight="1" x14ac:dyDescent="0.2">
      <c r="B30" s="287">
        <v>4</v>
      </c>
      <c r="C30" s="285" t="s">
        <v>152</v>
      </c>
      <c r="D30" s="285"/>
      <c r="E30" s="285"/>
      <c r="F30" s="285"/>
      <c r="G30" s="285"/>
      <c r="H30" s="285"/>
      <c r="I30" s="285"/>
      <c r="J30" s="285"/>
      <c r="K30" s="285"/>
      <c r="L30" s="285"/>
      <c r="M30" s="285"/>
      <c r="N30" s="285"/>
    </row>
    <row r="31" spans="2:17" ht="15.6" customHeight="1" x14ac:dyDescent="0.2">
      <c r="B31" s="52"/>
    </row>
  </sheetData>
  <sheetProtection password="EAB4" sheet="1" objects="1" scenarios="1"/>
  <mergeCells count="20">
    <mergeCell ref="B22:J22"/>
    <mergeCell ref="K1:N1"/>
    <mergeCell ref="K2:N2"/>
    <mergeCell ref="C30:N30"/>
    <mergeCell ref="C27:N27"/>
    <mergeCell ref="C28:N28"/>
    <mergeCell ref="C29:N29"/>
    <mergeCell ref="P5:R6"/>
    <mergeCell ref="B3:M3"/>
    <mergeCell ref="C5:C6"/>
    <mergeCell ref="D5:D6"/>
    <mergeCell ref="C15:C16"/>
    <mergeCell ref="D15:D16"/>
    <mergeCell ref="B5:B6"/>
    <mergeCell ref="B15:B16"/>
    <mergeCell ref="B12:J12"/>
    <mergeCell ref="M5:M6"/>
    <mergeCell ref="N5:N6"/>
    <mergeCell ref="M15:M16"/>
    <mergeCell ref="N15:N16"/>
  </mergeCells>
  <phoneticPr fontId="10"/>
  <dataValidations count="5">
    <dataValidation type="list" allowBlank="1" showInputMessage="1" showErrorMessage="1" sqref="D17:D21">
      <formula1>$O$17:$O$20</formula1>
    </dataValidation>
    <dataValidation allowBlank="1" showInputMessage="1" showErrorMessage="1" prompt="自動入力されます" sqref="H17:J21 E17:E21 E7:E11 L17:L21 K22:L22 K12:L12 K1:K2 L7:L11 H7:J11"/>
    <dataValidation allowBlank="1" showErrorMessage="1" sqref="M22 F17:F21 N7:N11 M12:N12 N17:N22 F7:F11"/>
    <dataValidation type="list" allowBlank="1" showInputMessage="1" showErrorMessage="1" sqref="D7:D11">
      <formula1>$O$7:$O$8</formula1>
    </dataValidation>
    <dataValidation type="list" allowBlank="1" showErrorMessage="1" sqref="M7:M11 M17:M21">
      <formula1>$S$7:$S$8</formula1>
    </dataValidation>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50"/>
  <sheetViews>
    <sheetView view="pageBreakPreview" zoomScale="70" zoomScaleNormal="100" zoomScaleSheetLayoutView="70" workbookViewId="0">
      <selection activeCell="A4" sqref="A4:H4"/>
    </sheetView>
  </sheetViews>
  <sheetFormatPr defaultColWidth="9" defaultRowHeight="13.2" x14ac:dyDescent="0.2"/>
  <cols>
    <col min="1" max="8" width="19.21875" style="6" customWidth="1"/>
    <col min="9" max="9" width="3.109375" style="6" customWidth="1"/>
    <col min="10" max="10" width="8.21875" style="6" customWidth="1"/>
    <col min="11" max="11" width="15.44140625" style="6" customWidth="1"/>
    <col min="12" max="17" width="9" style="6"/>
    <col min="18" max="18" width="10.33203125" style="6" bestFit="1" customWidth="1"/>
    <col min="19" max="32" width="9" style="6"/>
    <col min="33" max="33" width="17.21875" style="6" customWidth="1"/>
    <col min="34" max="34" width="9" style="6"/>
    <col min="35" max="35" width="11.44140625" style="6" customWidth="1"/>
    <col min="36" max="36" width="8.88671875" style="6" customWidth="1"/>
    <col min="37" max="37" width="9" style="6"/>
    <col min="38" max="41" width="20.5546875" style="6" customWidth="1"/>
    <col min="42" max="42" width="15.77734375" style="6" customWidth="1"/>
    <col min="43" max="16384" width="9" style="6"/>
  </cols>
  <sheetData>
    <row r="1" spans="1:18" s="3" customFormat="1" ht="29.4" customHeight="1" x14ac:dyDescent="0.2">
      <c r="A1" s="164" t="s">
        <v>177</v>
      </c>
      <c r="B1" s="164"/>
      <c r="C1" s="164"/>
      <c r="D1" s="164"/>
      <c r="E1" s="164"/>
      <c r="F1" s="164"/>
      <c r="G1" s="164"/>
      <c r="H1" s="164"/>
      <c r="I1" s="2"/>
      <c r="K1" s="4"/>
      <c r="L1" s="4"/>
      <c r="M1" s="4"/>
      <c r="N1" s="4"/>
      <c r="O1" s="4"/>
      <c r="P1" s="4"/>
      <c r="Q1" s="5"/>
      <c r="R1" s="5"/>
    </row>
    <row r="2" spans="1:18" s="3" customFormat="1" ht="15" customHeight="1" x14ac:dyDescent="0.2">
      <c r="A2" s="70"/>
      <c r="B2" s="70"/>
      <c r="C2" s="70"/>
      <c r="D2" s="70"/>
      <c r="E2" s="70"/>
      <c r="F2" s="70"/>
      <c r="G2" s="70"/>
      <c r="H2" s="70"/>
      <c r="I2" s="2"/>
      <c r="K2" s="4"/>
      <c r="L2" s="4"/>
      <c r="M2" s="4"/>
      <c r="N2" s="4"/>
      <c r="O2" s="4"/>
      <c r="P2" s="4"/>
      <c r="Q2" s="5"/>
      <c r="R2" s="5"/>
    </row>
    <row r="3" spans="1:18" ht="91.8" customHeight="1" thickBot="1" x14ac:dyDescent="0.25">
      <c r="A3" s="109" t="s">
        <v>181</v>
      </c>
      <c r="B3" s="109"/>
      <c r="C3" s="109"/>
      <c r="D3" s="109"/>
      <c r="E3" s="109"/>
      <c r="F3" s="109"/>
      <c r="G3" s="109"/>
      <c r="H3" s="109"/>
      <c r="K3" s="7"/>
      <c r="L3" s="7"/>
      <c r="M3" s="7"/>
      <c r="N3" s="7"/>
      <c r="O3" s="7"/>
      <c r="P3" s="7"/>
      <c r="Q3" s="7"/>
      <c r="R3" s="7"/>
    </row>
    <row r="4" spans="1:18" ht="190.2" customHeight="1" thickBot="1" x14ac:dyDescent="0.25">
      <c r="A4" s="165" t="s">
        <v>167</v>
      </c>
      <c r="B4" s="166"/>
      <c r="C4" s="166"/>
      <c r="D4" s="166"/>
      <c r="E4" s="166"/>
      <c r="F4" s="166"/>
      <c r="G4" s="166"/>
      <c r="H4" s="167"/>
      <c r="K4" s="7"/>
      <c r="L4" s="7"/>
      <c r="M4" s="7"/>
      <c r="N4" s="7"/>
      <c r="O4" s="7"/>
      <c r="P4" s="7"/>
      <c r="Q4" s="7"/>
      <c r="R4" s="7"/>
    </row>
    <row r="5" spans="1:18" s="3" customFormat="1" ht="17.399999999999999" customHeight="1" x14ac:dyDescent="0.2">
      <c r="A5" s="39"/>
      <c r="B5" s="39"/>
      <c r="C5" s="39"/>
      <c r="D5" s="39"/>
      <c r="E5" s="39"/>
      <c r="F5" s="39"/>
      <c r="G5" s="39"/>
      <c r="H5" s="39"/>
      <c r="I5" s="2"/>
      <c r="K5" s="4"/>
      <c r="L5" s="4"/>
      <c r="M5" s="4"/>
      <c r="N5" s="4"/>
      <c r="O5" s="4"/>
      <c r="P5" s="4"/>
      <c r="Q5" s="5"/>
      <c r="R5" s="5"/>
    </row>
    <row r="6" spans="1:18" ht="37.200000000000003" customHeight="1" x14ac:dyDescent="0.2">
      <c r="K6" s="7"/>
      <c r="L6" s="7"/>
      <c r="M6" s="7"/>
      <c r="N6" s="7"/>
      <c r="O6" s="7"/>
      <c r="P6" s="7"/>
      <c r="Q6" s="7"/>
      <c r="R6" s="7"/>
    </row>
    <row r="7" spans="1:18" ht="24" customHeight="1" x14ac:dyDescent="0.2">
      <c r="A7" s="71" t="s">
        <v>168</v>
      </c>
      <c r="B7" s="71"/>
      <c r="C7" s="8"/>
      <c r="F7" s="168" t="s">
        <v>82</v>
      </c>
      <c r="G7" s="169"/>
      <c r="H7" s="170"/>
      <c r="K7" s="9"/>
      <c r="L7" s="7"/>
      <c r="M7" s="7"/>
      <c r="N7" s="7"/>
      <c r="O7" s="7"/>
      <c r="P7" s="7"/>
      <c r="Q7" s="7"/>
      <c r="R7" s="7"/>
    </row>
    <row r="8" spans="1:18" ht="33.6" customHeight="1" x14ac:dyDescent="0.2">
      <c r="A8" s="171" t="s">
        <v>12</v>
      </c>
      <c r="B8" s="172"/>
      <c r="C8" s="173"/>
      <c r="D8" s="173"/>
      <c r="E8" s="173"/>
      <c r="F8" s="173"/>
      <c r="G8" s="173"/>
      <c r="H8" s="173"/>
      <c r="K8" s="10"/>
      <c r="L8" s="7"/>
      <c r="M8" s="7"/>
      <c r="N8" s="7"/>
      <c r="O8" s="7"/>
      <c r="P8" s="7"/>
      <c r="Q8" s="7"/>
      <c r="R8" s="7"/>
    </row>
    <row r="9" spans="1:18" ht="33.6" customHeight="1" x14ac:dyDescent="0.2">
      <c r="A9" s="171" t="s">
        <v>69</v>
      </c>
      <c r="B9" s="172"/>
      <c r="C9" s="173"/>
      <c r="D9" s="173"/>
      <c r="E9" s="173"/>
      <c r="F9" s="173"/>
      <c r="G9" s="173"/>
      <c r="H9" s="173"/>
      <c r="K9" s="10"/>
      <c r="L9" s="11"/>
      <c r="M9" s="11"/>
      <c r="N9" s="11"/>
      <c r="O9" s="11"/>
      <c r="P9" s="11"/>
      <c r="Q9" s="7"/>
      <c r="R9" s="7"/>
    </row>
    <row r="10" spans="1:18" ht="33.6" customHeight="1" x14ac:dyDescent="0.2">
      <c r="A10" s="171" t="s">
        <v>70</v>
      </c>
      <c r="B10" s="172"/>
      <c r="C10" s="173"/>
      <c r="D10" s="173"/>
      <c r="E10" s="173"/>
      <c r="F10" s="173"/>
      <c r="G10" s="173"/>
      <c r="H10" s="173"/>
      <c r="I10" s="12"/>
      <c r="K10" s="13"/>
      <c r="L10" s="11"/>
      <c r="M10" s="11"/>
      <c r="N10" s="11"/>
      <c r="O10" s="11"/>
      <c r="P10" s="11"/>
      <c r="Q10" s="7"/>
      <c r="R10" s="7"/>
    </row>
    <row r="11" spans="1:18" ht="33.6" customHeight="1" x14ac:dyDescent="0.2">
      <c r="A11" s="174" t="s">
        <v>71</v>
      </c>
      <c r="B11" s="175"/>
      <c r="C11" s="173" t="s">
        <v>24</v>
      </c>
      <c r="D11" s="173"/>
      <c r="E11" s="173"/>
      <c r="F11" s="173"/>
      <c r="G11" s="173"/>
      <c r="H11" s="173"/>
      <c r="I11" s="12"/>
      <c r="K11" s="13"/>
      <c r="L11" s="11"/>
      <c r="M11" s="11"/>
      <c r="N11" s="11"/>
      <c r="O11" s="11"/>
      <c r="P11" s="11"/>
      <c r="Q11" s="7"/>
      <c r="R11" s="7"/>
    </row>
    <row r="12" spans="1:18" ht="33.6" customHeight="1" x14ac:dyDescent="0.2">
      <c r="A12" s="176"/>
      <c r="B12" s="177"/>
      <c r="C12" s="178"/>
      <c r="D12" s="179"/>
      <c r="E12" s="179"/>
      <c r="F12" s="179"/>
      <c r="G12" s="179"/>
      <c r="H12" s="180"/>
      <c r="I12" s="12"/>
      <c r="K12" s="13"/>
      <c r="L12" s="14"/>
      <c r="M12" s="15"/>
      <c r="N12" s="15"/>
      <c r="O12" s="15"/>
      <c r="P12" s="15"/>
      <c r="Q12" s="7"/>
      <c r="R12" s="7"/>
    </row>
    <row r="13" spans="1:18" ht="33.6" customHeight="1" x14ac:dyDescent="0.2">
      <c r="A13" s="171" t="s">
        <v>72</v>
      </c>
      <c r="B13" s="172"/>
      <c r="C13" s="181"/>
      <c r="D13" s="182"/>
      <c r="E13" s="182"/>
      <c r="F13" s="182"/>
      <c r="G13" s="182"/>
      <c r="H13" s="183"/>
      <c r="I13" s="12"/>
      <c r="K13" s="13"/>
      <c r="L13" s="16"/>
      <c r="M13" s="16"/>
      <c r="N13" s="16"/>
      <c r="O13" s="16"/>
      <c r="P13" s="16"/>
      <c r="Q13" s="7"/>
      <c r="R13" s="7"/>
    </row>
    <row r="14" spans="1:18" ht="33.6" customHeight="1" x14ac:dyDescent="0.2">
      <c r="A14" s="129" t="s">
        <v>81</v>
      </c>
      <c r="B14" s="129"/>
      <c r="C14" s="72" t="s">
        <v>83</v>
      </c>
      <c r="D14" s="31"/>
      <c r="E14" s="72" t="s">
        <v>84</v>
      </c>
      <c r="F14" s="31"/>
      <c r="G14" s="72" t="s">
        <v>85</v>
      </c>
      <c r="H14" s="31"/>
      <c r="I14" s="12"/>
      <c r="K14" s="13"/>
      <c r="L14" s="16"/>
      <c r="M14" s="16"/>
      <c r="N14" s="16"/>
      <c r="O14" s="16"/>
      <c r="P14" s="16"/>
      <c r="Q14" s="7"/>
      <c r="R14" s="7"/>
    </row>
    <row r="15" spans="1:18" ht="33.6" customHeight="1" x14ac:dyDescent="0.2">
      <c r="A15" s="129"/>
      <c r="B15" s="129"/>
      <c r="C15" s="72" t="s">
        <v>86</v>
      </c>
      <c r="D15" s="31"/>
      <c r="E15" s="72" t="s">
        <v>87</v>
      </c>
      <c r="F15" s="31"/>
      <c r="G15" s="72" t="s">
        <v>88</v>
      </c>
      <c r="H15" s="31"/>
      <c r="I15" s="12"/>
      <c r="K15" s="13"/>
      <c r="L15" s="16"/>
      <c r="M15" s="16"/>
      <c r="N15" s="16"/>
      <c r="O15" s="16"/>
      <c r="P15" s="16"/>
      <c r="Q15" s="7"/>
      <c r="R15" s="7"/>
    </row>
    <row r="16" spans="1:18" ht="33.6" customHeight="1" x14ac:dyDescent="0.2">
      <c r="A16" s="129"/>
      <c r="B16" s="129"/>
      <c r="C16" s="72" t="s">
        <v>45</v>
      </c>
      <c r="D16" s="65">
        <f>SUM(D14,F14,H14,D15,F15,H15)</f>
        <v>0</v>
      </c>
      <c r="E16" s="40"/>
      <c r="F16" s="40"/>
      <c r="G16" s="40"/>
      <c r="H16" s="41"/>
      <c r="I16" s="12"/>
      <c r="K16" s="13"/>
      <c r="L16" s="16"/>
      <c r="M16" s="16"/>
      <c r="N16" s="16"/>
      <c r="O16" s="16"/>
      <c r="P16" s="16"/>
      <c r="Q16" s="7"/>
      <c r="R16" s="7"/>
    </row>
    <row r="17" spans="1:22" ht="33.6" customHeight="1" x14ac:dyDescent="0.2">
      <c r="A17" s="129" t="s">
        <v>89</v>
      </c>
      <c r="B17" s="129"/>
      <c r="C17" s="130"/>
      <c r="D17" s="131"/>
      <c r="E17" s="131"/>
      <c r="F17" s="131"/>
      <c r="G17" s="131"/>
      <c r="H17" s="132"/>
      <c r="I17" s="12"/>
      <c r="K17" s="13"/>
      <c r="L17" s="16"/>
      <c r="M17" s="16"/>
      <c r="N17" s="16"/>
      <c r="O17" s="16"/>
      <c r="P17" s="16"/>
      <c r="Q17" s="7"/>
      <c r="R17" s="7"/>
    </row>
    <row r="18" spans="1:22" ht="14.4" customHeight="1" x14ac:dyDescent="0.2">
      <c r="A18" s="133" t="s">
        <v>169</v>
      </c>
      <c r="B18" s="133"/>
      <c r="C18" s="133"/>
      <c r="D18" s="133"/>
      <c r="E18" s="133"/>
      <c r="F18" s="133"/>
      <c r="G18" s="133"/>
      <c r="H18" s="133"/>
      <c r="K18" s="10"/>
      <c r="L18" s="11"/>
      <c r="M18" s="11"/>
      <c r="N18" s="11"/>
      <c r="O18" s="11"/>
      <c r="P18" s="11"/>
      <c r="Q18" s="7"/>
      <c r="R18" s="7"/>
    </row>
    <row r="19" spans="1:22" ht="14.4" customHeight="1" x14ac:dyDescent="0.2">
      <c r="A19" s="69" t="s">
        <v>114</v>
      </c>
      <c r="B19" s="69"/>
      <c r="C19" s="69"/>
      <c r="D19" s="69"/>
      <c r="E19" s="69"/>
      <c r="F19" s="69"/>
      <c r="G19" s="69"/>
      <c r="H19" s="69"/>
      <c r="K19" s="7"/>
      <c r="L19" s="7"/>
      <c r="M19" s="7"/>
      <c r="N19" s="7"/>
      <c r="O19" s="7"/>
      <c r="P19" s="7"/>
      <c r="Q19" s="7"/>
      <c r="R19" s="7"/>
    </row>
    <row r="20" spans="1:22" ht="14.4" customHeight="1" x14ac:dyDescent="0.2">
      <c r="A20" s="69"/>
      <c r="B20" s="69"/>
      <c r="C20" s="69"/>
      <c r="D20" s="69"/>
      <c r="E20" s="69"/>
      <c r="F20" s="69"/>
      <c r="G20" s="69"/>
      <c r="H20" s="69"/>
      <c r="K20" s="7"/>
      <c r="L20" s="7"/>
      <c r="M20" s="7"/>
      <c r="N20" s="7"/>
      <c r="O20" s="7"/>
      <c r="P20" s="7"/>
      <c r="Q20" s="7"/>
      <c r="R20" s="7"/>
    </row>
    <row r="21" spans="1:22" ht="14.4" x14ac:dyDescent="0.2">
      <c r="A21" s="73"/>
      <c r="B21" s="73"/>
      <c r="C21" s="73"/>
      <c r="D21" s="69"/>
      <c r="E21" s="69"/>
      <c r="F21" s="69"/>
      <c r="G21" s="69"/>
      <c r="H21" s="69"/>
      <c r="K21" s="9"/>
      <c r="L21" s="7"/>
      <c r="M21" s="7"/>
      <c r="N21" s="7"/>
      <c r="O21" s="7"/>
      <c r="P21" s="7"/>
      <c r="Q21" s="7"/>
      <c r="R21" s="7"/>
    </row>
    <row r="22" spans="1:22" ht="27" customHeight="1" x14ac:dyDescent="0.2">
      <c r="A22" s="73"/>
      <c r="B22" s="73"/>
      <c r="C22" s="73"/>
      <c r="D22" s="69"/>
      <c r="E22" s="69"/>
      <c r="F22" s="74"/>
      <c r="G22" s="69"/>
      <c r="H22" s="69"/>
      <c r="K22" s="9"/>
      <c r="L22" s="7"/>
      <c r="M22" s="7"/>
      <c r="N22" s="23"/>
      <c r="O22" s="7"/>
      <c r="P22" s="7"/>
      <c r="Q22" s="7"/>
      <c r="R22" s="7"/>
    </row>
    <row r="23" spans="1:22" ht="14.4" customHeight="1" x14ac:dyDescent="0.2">
      <c r="A23" s="71"/>
      <c r="B23" s="71"/>
      <c r="C23" s="73"/>
      <c r="D23" s="69"/>
      <c r="E23" s="69"/>
      <c r="F23" s="69"/>
      <c r="G23" s="69"/>
      <c r="H23" s="69"/>
      <c r="K23" s="9"/>
      <c r="L23" s="7"/>
      <c r="M23" s="7"/>
      <c r="N23" s="7"/>
      <c r="O23" s="7"/>
      <c r="P23" s="7"/>
      <c r="Q23" s="7"/>
      <c r="R23" s="7"/>
    </row>
    <row r="24" spans="1:22" s="81" customFormat="1" ht="139.19999999999999" customHeight="1" x14ac:dyDescent="0.2">
      <c r="A24" s="122" t="s">
        <v>200</v>
      </c>
      <c r="B24" s="122"/>
      <c r="C24" s="122"/>
      <c r="D24" s="122"/>
      <c r="E24" s="122"/>
      <c r="F24" s="122"/>
      <c r="G24" s="122"/>
      <c r="H24" s="122"/>
      <c r="I24" s="6"/>
      <c r="J24" s="6"/>
      <c r="K24" s="9"/>
      <c r="L24" s="7"/>
      <c r="M24" s="7"/>
      <c r="N24" s="7"/>
      <c r="O24" s="7"/>
      <c r="P24" s="7"/>
      <c r="Q24" s="7"/>
      <c r="R24" s="7"/>
      <c r="S24" s="6"/>
      <c r="T24" s="6"/>
      <c r="U24" s="6"/>
      <c r="V24" s="6"/>
    </row>
    <row r="25" spans="1:22" s="81" customFormat="1" ht="13.2" customHeight="1" x14ac:dyDescent="0.2">
      <c r="A25" s="134" t="s">
        <v>187</v>
      </c>
      <c r="B25" s="135"/>
      <c r="C25" s="138"/>
      <c r="D25" s="139"/>
      <c r="E25" s="139"/>
      <c r="F25" s="139"/>
      <c r="G25" s="139"/>
      <c r="H25" s="140"/>
      <c r="I25" s="6"/>
      <c r="J25" s="6"/>
      <c r="K25" s="6"/>
      <c r="L25" s="13"/>
      <c r="M25" s="20"/>
      <c r="N25" s="7"/>
      <c r="O25" s="7"/>
      <c r="P25" s="6"/>
      <c r="Q25" s="6"/>
      <c r="R25" s="6"/>
      <c r="S25" s="6"/>
      <c r="T25" s="6"/>
    </row>
    <row r="26" spans="1:22" s="81" customFormat="1" ht="27.6" customHeight="1" x14ac:dyDescent="0.2">
      <c r="A26" s="136"/>
      <c r="B26" s="137"/>
      <c r="C26" s="141"/>
      <c r="D26" s="142"/>
      <c r="E26" s="142"/>
      <c r="F26" s="142"/>
      <c r="G26" s="142"/>
      <c r="H26" s="143"/>
      <c r="I26" s="7"/>
      <c r="J26" s="17"/>
      <c r="K26" s="6"/>
      <c r="L26" s="13"/>
      <c r="M26" s="20"/>
      <c r="N26" s="7"/>
      <c r="O26" s="7"/>
      <c r="P26" s="6"/>
      <c r="Q26" s="6"/>
      <c r="R26" s="6"/>
      <c r="S26" s="6"/>
      <c r="T26" s="6"/>
    </row>
    <row r="27" spans="1:22" s="81" customFormat="1" ht="25.2" customHeight="1" x14ac:dyDescent="0.2">
      <c r="A27" s="148" t="s">
        <v>196</v>
      </c>
      <c r="B27" s="149"/>
      <c r="C27" s="112"/>
      <c r="D27" s="154"/>
      <c r="E27" s="154"/>
      <c r="F27" s="154"/>
      <c r="G27" s="154"/>
      <c r="H27" s="113"/>
      <c r="I27" s="6"/>
      <c r="J27" s="6"/>
      <c r="K27" s="6"/>
      <c r="L27" s="10"/>
      <c r="M27" s="21"/>
      <c r="N27" s="7"/>
      <c r="O27" s="7"/>
      <c r="P27" s="6"/>
      <c r="Q27" s="6"/>
      <c r="R27" s="6"/>
      <c r="S27" s="6"/>
      <c r="T27" s="6"/>
    </row>
    <row r="28" spans="1:22" s="81" customFormat="1" ht="25.2" customHeight="1" x14ac:dyDescent="0.2">
      <c r="A28" s="150"/>
      <c r="B28" s="151"/>
      <c r="C28" s="155"/>
      <c r="D28" s="156"/>
      <c r="E28" s="156"/>
      <c r="F28" s="156"/>
      <c r="G28" s="156"/>
      <c r="H28" s="157"/>
      <c r="I28" s="6"/>
      <c r="J28" s="6"/>
      <c r="K28" s="6"/>
      <c r="L28" s="10"/>
      <c r="M28" s="21"/>
      <c r="N28" s="7"/>
      <c r="O28" s="7"/>
      <c r="P28" s="6"/>
      <c r="Q28" s="6"/>
      <c r="R28" s="6"/>
      <c r="S28" s="6"/>
      <c r="T28" s="6"/>
    </row>
    <row r="29" spans="1:22" s="81" customFormat="1" ht="25.2" customHeight="1" x14ac:dyDescent="0.2">
      <c r="A29" s="150"/>
      <c r="B29" s="151"/>
      <c r="C29" s="155"/>
      <c r="D29" s="156"/>
      <c r="E29" s="156"/>
      <c r="F29" s="156"/>
      <c r="G29" s="156"/>
      <c r="H29" s="157"/>
      <c r="I29" s="6"/>
      <c r="J29" s="6"/>
      <c r="K29" s="22"/>
      <c r="L29" s="10"/>
      <c r="M29" s="21"/>
      <c r="N29" s="7"/>
      <c r="O29" s="7"/>
      <c r="P29" s="6"/>
      <c r="Q29" s="6"/>
      <c r="R29" s="6"/>
      <c r="S29" s="6"/>
      <c r="T29" s="6"/>
    </row>
    <row r="30" spans="1:22" s="81" customFormat="1" ht="25.2" customHeight="1" x14ac:dyDescent="0.2">
      <c r="A30" s="150"/>
      <c r="B30" s="151"/>
      <c r="C30" s="155"/>
      <c r="D30" s="156"/>
      <c r="E30" s="156"/>
      <c r="F30" s="156"/>
      <c r="G30" s="156"/>
      <c r="H30" s="157"/>
      <c r="I30" s="6"/>
      <c r="J30" s="6"/>
      <c r="K30" s="6"/>
      <c r="L30" s="10"/>
      <c r="M30" s="21"/>
      <c r="N30" s="7"/>
      <c r="O30" s="7"/>
      <c r="P30" s="6"/>
      <c r="Q30" s="6"/>
      <c r="R30" s="6"/>
      <c r="S30" s="6"/>
      <c r="T30" s="6"/>
    </row>
    <row r="31" spans="1:22" s="81" customFormat="1" ht="25.2" customHeight="1" x14ac:dyDescent="0.2">
      <c r="A31" s="150"/>
      <c r="B31" s="151"/>
      <c r="C31" s="155"/>
      <c r="D31" s="156"/>
      <c r="E31" s="156"/>
      <c r="F31" s="156"/>
      <c r="G31" s="156"/>
      <c r="H31" s="157"/>
      <c r="I31" s="6"/>
      <c r="J31" s="6"/>
      <c r="K31" s="6"/>
      <c r="L31" s="10"/>
      <c r="M31" s="21"/>
      <c r="N31" s="7"/>
      <c r="O31" s="7"/>
      <c r="P31" s="6"/>
      <c r="Q31" s="6"/>
      <c r="R31" s="6"/>
      <c r="S31" s="6"/>
      <c r="T31" s="6"/>
    </row>
    <row r="32" spans="1:22" s="81" customFormat="1" ht="25.2" customHeight="1" x14ac:dyDescent="0.2">
      <c r="A32" s="152"/>
      <c r="B32" s="153"/>
      <c r="C32" s="158"/>
      <c r="D32" s="159"/>
      <c r="E32" s="159"/>
      <c r="F32" s="159"/>
      <c r="G32" s="159"/>
      <c r="H32" s="160"/>
      <c r="I32" s="6"/>
      <c r="J32" s="6"/>
      <c r="K32" s="22"/>
      <c r="L32" s="10"/>
      <c r="M32" s="21"/>
      <c r="N32" s="7"/>
      <c r="O32" s="7"/>
      <c r="P32" s="6"/>
      <c r="Q32" s="6"/>
      <c r="R32" s="6"/>
      <c r="S32" s="6"/>
      <c r="T32" s="6"/>
    </row>
    <row r="33" spans="1:20" s="87" customFormat="1" ht="25.2" customHeight="1" x14ac:dyDescent="0.2">
      <c r="A33" s="144"/>
      <c r="B33" s="144"/>
      <c r="C33" s="144"/>
      <c r="D33" s="144"/>
      <c r="E33" s="144"/>
      <c r="F33" s="82"/>
      <c r="G33" s="83"/>
      <c r="H33" s="83"/>
      <c r="I33" s="84"/>
      <c r="J33" s="84"/>
      <c r="K33" s="84"/>
      <c r="L33" s="85"/>
      <c r="M33" s="86"/>
      <c r="N33" s="84"/>
      <c r="O33" s="84"/>
      <c r="P33" s="84"/>
      <c r="Q33" s="84"/>
      <c r="R33" s="84"/>
      <c r="S33" s="84"/>
      <c r="T33" s="84"/>
    </row>
    <row r="34" spans="1:20" s="81" customFormat="1" ht="13.2" customHeight="1" x14ac:dyDescent="0.2">
      <c r="A34" s="134" t="s">
        <v>188</v>
      </c>
      <c r="B34" s="135"/>
      <c r="C34" s="138"/>
      <c r="D34" s="139"/>
      <c r="E34" s="139"/>
      <c r="F34" s="139"/>
      <c r="G34" s="139"/>
      <c r="H34" s="140"/>
      <c r="I34" s="6"/>
      <c r="J34" s="6"/>
      <c r="K34" s="6"/>
      <c r="L34" s="13"/>
      <c r="M34" s="20"/>
      <c r="N34" s="7"/>
      <c r="O34" s="7"/>
      <c r="P34" s="6"/>
      <c r="Q34" s="6"/>
      <c r="R34" s="6"/>
      <c r="S34" s="6"/>
      <c r="T34" s="6"/>
    </row>
    <row r="35" spans="1:20" s="81" customFormat="1" ht="27.6" customHeight="1" x14ac:dyDescent="0.2">
      <c r="A35" s="136"/>
      <c r="B35" s="137"/>
      <c r="C35" s="141"/>
      <c r="D35" s="142"/>
      <c r="E35" s="142"/>
      <c r="F35" s="142"/>
      <c r="G35" s="142"/>
      <c r="H35" s="143"/>
      <c r="I35" s="7"/>
      <c r="J35" s="17"/>
      <c r="K35" s="6"/>
      <c r="L35" s="13"/>
      <c r="M35" s="20"/>
      <c r="N35" s="7"/>
      <c r="O35" s="7"/>
      <c r="P35" s="6"/>
      <c r="Q35" s="6"/>
      <c r="R35" s="6"/>
      <c r="S35" s="6"/>
      <c r="T35" s="6"/>
    </row>
    <row r="36" spans="1:20" s="81" customFormat="1" ht="25.2" customHeight="1" x14ac:dyDescent="0.2">
      <c r="A36" s="148" t="s">
        <v>197</v>
      </c>
      <c r="B36" s="149"/>
      <c r="C36" s="112"/>
      <c r="D36" s="154"/>
      <c r="E36" s="154"/>
      <c r="F36" s="154"/>
      <c r="G36" s="154"/>
      <c r="H36" s="113"/>
      <c r="I36" s="6"/>
      <c r="J36" s="6"/>
      <c r="K36" s="6"/>
      <c r="L36" s="10"/>
      <c r="M36" s="21"/>
      <c r="N36" s="7"/>
      <c r="O36" s="7"/>
      <c r="P36" s="6"/>
      <c r="Q36" s="6"/>
      <c r="R36" s="6"/>
      <c r="S36" s="6"/>
      <c r="T36" s="6"/>
    </row>
    <row r="37" spans="1:20" s="81" customFormat="1" ht="25.2" customHeight="1" x14ac:dyDescent="0.2">
      <c r="A37" s="150"/>
      <c r="B37" s="151"/>
      <c r="C37" s="155"/>
      <c r="D37" s="156"/>
      <c r="E37" s="156"/>
      <c r="F37" s="156"/>
      <c r="G37" s="156"/>
      <c r="H37" s="157"/>
      <c r="I37" s="6"/>
      <c r="J37" s="6"/>
      <c r="K37" s="6"/>
      <c r="L37" s="10"/>
      <c r="M37" s="21"/>
      <c r="N37" s="7"/>
      <c r="O37" s="7"/>
      <c r="P37" s="6"/>
      <c r="Q37" s="6"/>
      <c r="R37" s="6"/>
      <c r="S37" s="6"/>
      <c r="T37" s="6"/>
    </row>
    <row r="38" spans="1:20" s="81" customFormat="1" ht="25.2" customHeight="1" x14ac:dyDescent="0.2">
      <c r="A38" s="150"/>
      <c r="B38" s="151"/>
      <c r="C38" s="155"/>
      <c r="D38" s="156"/>
      <c r="E38" s="156"/>
      <c r="F38" s="156"/>
      <c r="G38" s="156"/>
      <c r="H38" s="157"/>
      <c r="I38" s="6"/>
      <c r="J38" s="6"/>
      <c r="K38" s="22"/>
      <c r="L38" s="10"/>
      <c r="M38" s="21"/>
      <c r="N38" s="7"/>
      <c r="O38" s="7"/>
      <c r="P38" s="6"/>
      <c r="Q38" s="6"/>
      <c r="R38" s="6"/>
      <c r="S38" s="6"/>
      <c r="T38" s="6"/>
    </row>
    <row r="39" spans="1:20" s="81" customFormat="1" ht="25.2" customHeight="1" x14ac:dyDescent="0.2">
      <c r="A39" s="150"/>
      <c r="B39" s="151"/>
      <c r="C39" s="155"/>
      <c r="D39" s="156"/>
      <c r="E39" s="156"/>
      <c r="F39" s="156"/>
      <c r="G39" s="156"/>
      <c r="H39" s="157"/>
      <c r="I39" s="6"/>
      <c r="J39" s="6"/>
      <c r="K39" s="6"/>
      <c r="L39" s="10"/>
      <c r="M39" s="21"/>
      <c r="N39" s="7"/>
      <c r="O39" s="7"/>
      <c r="P39" s="6"/>
      <c r="Q39" s="6"/>
      <c r="R39" s="6"/>
      <c r="S39" s="6"/>
      <c r="T39" s="6"/>
    </row>
    <row r="40" spans="1:20" s="81" customFormat="1" ht="25.2" customHeight="1" x14ac:dyDescent="0.2">
      <c r="A40" s="150"/>
      <c r="B40" s="151"/>
      <c r="C40" s="155"/>
      <c r="D40" s="156"/>
      <c r="E40" s="156"/>
      <c r="F40" s="156"/>
      <c r="G40" s="156"/>
      <c r="H40" s="157"/>
      <c r="I40" s="6"/>
      <c r="J40" s="6"/>
      <c r="K40" s="6"/>
      <c r="L40" s="10"/>
      <c r="M40" s="21"/>
      <c r="N40" s="7"/>
      <c r="O40" s="7"/>
      <c r="P40" s="6"/>
      <c r="Q40" s="6"/>
      <c r="R40" s="6"/>
      <c r="S40" s="6"/>
      <c r="T40" s="6"/>
    </row>
    <row r="41" spans="1:20" s="81" customFormat="1" ht="25.2" customHeight="1" x14ac:dyDescent="0.2">
      <c r="A41" s="152"/>
      <c r="B41" s="153"/>
      <c r="C41" s="158"/>
      <c r="D41" s="159"/>
      <c r="E41" s="159"/>
      <c r="F41" s="159"/>
      <c r="G41" s="159"/>
      <c r="H41" s="160"/>
      <c r="I41" s="6"/>
      <c r="J41" s="6"/>
      <c r="K41" s="22"/>
      <c r="L41" s="10"/>
      <c r="M41" s="21"/>
      <c r="N41" s="7"/>
      <c r="O41" s="7"/>
      <c r="P41" s="6"/>
      <c r="Q41" s="6"/>
      <c r="R41" s="6"/>
      <c r="S41" s="6"/>
      <c r="T41" s="6"/>
    </row>
    <row r="42" spans="1:20" s="87" customFormat="1" ht="25.2" customHeight="1" x14ac:dyDescent="0.2">
      <c r="A42" s="144"/>
      <c r="B42" s="144"/>
      <c r="C42" s="144"/>
      <c r="D42" s="144"/>
      <c r="E42" s="144"/>
      <c r="F42" s="82"/>
      <c r="G42" s="83"/>
      <c r="H42" s="83"/>
      <c r="I42" s="84"/>
      <c r="J42" s="84"/>
      <c r="K42" s="88"/>
      <c r="L42" s="85"/>
      <c r="M42" s="86"/>
      <c r="N42" s="84"/>
      <c r="O42" s="84"/>
      <c r="P42" s="84"/>
      <c r="Q42" s="84"/>
      <c r="R42" s="84"/>
      <c r="S42" s="84"/>
      <c r="T42" s="84"/>
    </row>
    <row r="43" spans="1:20" s="81" customFormat="1" ht="13.2" customHeight="1" x14ac:dyDescent="0.2">
      <c r="A43" s="134" t="s">
        <v>189</v>
      </c>
      <c r="B43" s="184"/>
      <c r="C43" s="138"/>
      <c r="D43" s="139"/>
      <c r="E43" s="139"/>
      <c r="F43" s="139"/>
      <c r="G43" s="139"/>
      <c r="H43" s="140"/>
      <c r="I43" s="6"/>
      <c r="J43" s="6"/>
      <c r="K43" s="6"/>
      <c r="L43" s="13"/>
      <c r="M43" s="20"/>
      <c r="N43" s="7"/>
      <c r="O43" s="7"/>
      <c r="P43" s="6"/>
      <c r="Q43" s="6"/>
      <c r="R43" s="6"/>
      <c r="S43" s="6"/>
      <c r="T43" s="6"/>
    </row>
    <row r="44" spans="1:20" s="81" customFormat="1" ht="27.6" customHeight="1" x14ac:dyDescent="0.2">
      <c r="A44" s="136"/>
      <c r="B44" s="185"/>
      <c r="C44" s="141"/>
      <c r="D44" s="142"/>
      <c r="E44" s="142"/>
      <c r="F44" s="142"/>
      <c r="G44" s="142"/>
      <c r="H44" s="143"/>
      <c r="I44" s="7"/>
      <c r="J44" s="17"/>
      <c r="K44" s="6"/>
      <c r="L44" s="13"/>
      <c r="M44" s="20"/>
      <c r="N44" s="7"/>
      <c r="O44" s="7"/>
      <c r="P44" s="6"/>
      <c r="Q44" s="6"/>
      <c r="R44" s="6"/>
      <c r="S44" s="6"/>
      <c r="T44" s="6"/>
    </row>
    <row r="45" spans="1:20" s="81" customFormat="1" ht="25.2" customHeight="1" x14ac:dyDescent="0.2">
      <c r="A45" s="148" t="s">
        <v>198</v>
      </c>
      <c r="B45" s="161"/>
      <c r="C45" s="112"/>
      <c r="D45" s="154"/>
      <c r="E45" s="154"/>
      <c r="F45" s="154"/>
      <c r="G45" s="154"/>
      <c r="H45" s="113"/>
      <c r="I45" s="6"/>
      <c r="J45" s="6"/>
      <c r="K45" s="6"/>
      <c r="L45" s="10"/>
      <c r="M45" s="21"/>
      <c r="N45" s="7"/>
      <c r="O45" s="7"/>
      <c r="P45" s="6"/>
      <c r="Q45" s="6"/>
      <c r="R45" s="6"/>
      <c r="S45" s="6"/>
      <c r="T45" s="6"/>
    </row>
    <row r="46" spans="1:20" s="81" customFormat="1" ht="25.2" customHeight="1" x14ac:dyDescent="0.2">
      <c r="A46" s="150"/>
      <c r="B46" s="162"/>
      <c r="C46" s="155"/>
      <c r="D46" s="156"/>
      <c r="E46" s="156"/>
      <c r="F46" s="156"/>
      <c r="G46" s="156"/>
      <c r="H46" s="157"/>
      <c r="I46" s="6"/>
      <c r="J46" s="6"/>
      <c r="K46" s="6"/>
      <c r="L46" s="10"/>
      <c r="M46" s="21"/>
      <c r="N46" s="7"/>
      <c r="O46" s="7"/>
      <c r="P46" s="6"/>
      <c r="Q46" s="6"/>
      <c r="R46" s="6"/>
      <c r="S46" s="6"/>
      <c r="T46" s="6"/>
    </row>
    <row r="47" spans="1:20" s="81" customFormat="1" ht="25.2" customHeight="1" x14ac:dyDescent="0.2">
      <c r="A47" s="150"/>
      <c r="B47" s="162"/>
      <c r="C47" s="155"/>
      <c r="D47" s="156"/>
      <c r="E47" s="156"/>
      <c r="F47" s="156"/>
      <c r="G47" s="156"/>
      <c r="H47" s="157"/>
      <c r="I47" s="6"/>
      <c r="J47" s="6"/>
      <c r="K47" s="22"/>
      <c r="L47" s="10"/>
      <c r="M47" s="21"/>
      <c r="N47" s="7"/>
      <c r="O47" s="7"/>
      <c r="P47" s="6"/>
      <c r="Q47" s="6"/>
      <c r="R47" s="6"/>
      <c r="S47" s="6"/>
      <c r="T47" s="6"/>
    </row>
    <row r="48" spans="1:20" s="81" customFormat="1" ht="25.2" customHeight="1" x14ac:dyDescent="0.2">
      <c r="A48" s="150"/>
      <c r="B48" s="162"/>
      <c r="C48" s="155"/>
      <c r="D48" s="156"/>
      <c r="E48" s="156"/>
      <c r="F48" s="156"/>
      <c r="G48" s="156"/>
      <c r="H48" s="157"/>
      <c r="I48" s="6"/>
      <c r="J48" s="6"/>
      <c r="K48" s="6"/>
      <c r="L48" s="10"/>
      <c r="M48" s="21"/>
      <c r="N48" s="7"/>
      <c r="O48" s="7"/>
      <c r="P48" s="6"/>
      <c r="Q48" s="6"/>
      <c r="R48" s="6"/>
      <c r="S48" s="6"/>
      <c r="T48" s="6"/>
    </row>
    <row r="49" spans="1:22" s="81" customFormat="1" ht="25.2" customHeight="1" x14ac:dyDescent="0.2">
      <c r="A49" s="150"/>
      <c r="B49" s="162"/>
      <c r="C49" s="155"/>
      <c r="D49" s="156"/>
      <c r="E49" s="156"/>
      <c r="F49" s="156"/>
      <c r="G49" s="156"/>
      <c r="H49" s="157"/>
      <c r="I49" s="6"/>
      <c r="J49" s="6"/>
      <c r="K49" s="6"/>
      <c r="L49" s="10"/>
      <c r="M49" s="21"/>
      <c r="N49" s="7"/>
      <c r="O49" s="7"/>
      <c r="P49" s="6"/>
      <c r="Q49" s="6"/>
      <c r="R49" s="6"/>
      <c r="S49" s="6"/>
      <c r="T49" s="6"/>
    </row>
    <row r="50" spans="1:22" s="81" customFormat="1" ht="25.2" customHeight="1" x14ac:dyDescent="0.2">
      <c r="A50" s="152"/>
      <c r="B50" s="163"/>
      <c r="C50" s="158"/>
      <c r="D50" s="159"/>
      <c r="E50" s="159"/>
      <c r="F50" s="159"/>
      <c r="G50" s="159"/>
      <c r="H50" s="160"/>
      <c r="I50" s="6"/>
      <c r="J50" s="6"/>
      <c r="K50" s="22"/>
      <c r="L50" s="10"/>
      <c r="M50" s="21"/>
      <c r="N50" s="7"/>
      <c r="O50" s="7"/>
      <c r="P50" s="6"/>
      <c r="Q50" s="6"/>
      <c r="R50" s="6"/>
      <c r="S50" s="6"/>
      <c r="T50" s="6"/>
    </row>
    <row r="51" spans="1:22" s="91" customFormat="1" ht="25.2" customHeight="1" x14ac:dyDescent="0.2">
      <c r="A51" s="89"/>
      <c r="B51" s="90"/>
      <c r="C51" s="89"/>
      <c r="D51" s="89"/>
      <c r="E51" s="89"/>
      <c r="F51" s="89"/>
      <c r="G51" s="89"/>
      <c r="H51" s="89"/>
      <c r="I51" s="26"/>
      <c r="J51" s="19"/>
      <c r="K51" s="19"/>
      <c r="L51" s="19"/>
      <c r="M51" s="19"/>
      <c r="N51" s="19"/>
      <c r="O51" s="19"/>
      <c r="P51" s="11"/>
      <c r="Q51" s="11"/>
      <c r="R51" s="26"/>
      <c r="S51" s="26"/>
      <c r="T51" s="26"/>
      <c r="U51" s="26"/>
      <c r="V51" s="26"/>
    </row>
    <row r="52" spans="1:22" s="26" customFormat="1" ht="24" customHeight="1" x14ac:dyDescent="0.2">
      <c r="A52" s="75"/>
      <c r="B52" s="76"/>
      <c r="C52" s="75"/>
      <c r="D52" s="75"/>
      <c r="E52" s="75"/>
      <c r="F52" s="75"/>
      <c r="G52" s="75"/>
      <c r="H52" s="75"/>
      <c r="J52" s="19"/>
      <c r="K52" s="19"/>
      <c r="L52" s="19"/>
      <c r="M52" s="19"/>
      <c r="N52" s="19"/>
      <c r="O52" s="19"/>
      <c r="P52" s="11"/>
      <c r="Q52" s="11"/>
    </row>
    <row r="53" spans="1:22" ht="24" customHeight="1" x14ac:dyDescent="0.2">
      <c r="A53" s="71" t="s">
        <v>170</v>
      </c>
      <c r="B53" s="77"/>
      <c r="C53" s="78"/>
      <c r="D53" s="79"/>
      <c r="E53" s="79"/>
      <c r="F53" s="79"/>
      <c r="G53" s="79"/>
      <c r="H53" s="79"/>
      <c r="N53" s="7"/>
      <c r="O53" s="7"/>
      <c r="P53" s="7"/>
      <c r="Q53" s="7"/>
      <c r="R53" s="7"/>
    </row>
    <row r="54" spans="1:22" s="81" customFormat="1" ht="41.4" customHeight="1" x14ac:dyDescent="0.2">
      <c r="A54" s="122" t="s">
        <v>190</v>
      </c>
      <c r="B54" s="122"/>
      <c r="C54" s="122"/>
      <c r="D54" s="122"/>
      <c r="E54" s="122"/>
      <c r="F54" s="122"/>
      <c r="G54" s="122"/>
      <c r="H54" s="117"/>
      <c r="I54" s="18"/>
      <c r="J54" s="6"/>
      <c r="K54" s="6"/>
      <c r="L54" s="6"/>
      <c r="M54" s="6"/>
      <c r="N54" s="19"/>
      <c r="O54" s="19"/>
      <c r="P54" s="19"/>
      <c r="Q54" s="7"/>
      <c r="R54" s="7"/>
      <c r="S54" s="6"/>
      <c r="T54" s="6"/>
      <c r="U54" s="6"/>
      <c r="V54" s="6"/>
    </row>
    <row r="55" spans="1:22" s="81" customFormat="1" ht="13.2" customHeight="1" x14ac:dyDescent="0.2">
      <c r="A55" s="186" t="s">
        <v>40</v>
      </c>
      <c r="B55" s="187"/>
      <c r="C55" s="188"/>
      <c r="D55" s="186" t="s">
        <v>57</v>
      </c>
      <c r="E55" s="188"/>
      <c r="F55" s="192" t="s">
        <v>42</v>
      </c>
      <c r="G55" s="194" t="s">
        <v>23</v>
      </c>
      <c r="H55" s="195"/>
      <c r="I55" s="6"/>
      <c r="J55" s="6"/>
      <c r="K55" s="6"/>
      <c r="L55" s="13"/>
      <c r="M55" s="20"/>
      <c r="N55" s="7"/>
      <c r="O55" s="7"/>
      <c r="P55" s="6"/>
      <c r="Q55" s="6"/>
      <c r="R55" s="6"/>
      <c r="S55" s="6"/>
      <c r="T55" s="6"/>
    </row>
    <row r="56" spans="1:22" s="81" customFormat="1" ht="27.6" customHeight="1" x14ac:dyDescent="0.2">
      <c r="A56" s="189"/>
      <c r="B56" s="190"/>
      <c r="C56" s="191"/>
      <c r="D56" s="189"/>
      <c r="E56" s="191"/>
      <c r="F56" s="193"/>
      <c r="G56" s="194"/>
      <c r="H56" s="195"/>
      <c r="I56" s="7"/>
      <c r="J56" s="17"/>
      <c r="K56" s="6"/>
      <c r="L56" s="13"/>
      <c r="M56" s="20"/>
      <c r="N56" s="7"/>
      <c r="O56" s="7"/>
      <c r="P56" s="6"/>
      <c r="Q56" s="6"/>
      <c r="R56" s="6"/>
      <c r="S56" s="6"/>
      <c r="T56" s="6"/>
    </row>
    <row r="57" spans="1:22" s="81" customFormat="1" ht="25.2" customHeight="1" x14ac:dyDescent="0.2">
      <c r="A57" s="114"/>
      <c r="B57" s="115"/>
      <c r="C57" s="116"/>
      <c r="D57" s="112"/>
      <c r="E57" s="113"/>
      <c r="F57" s="33"/>
      <c r="G57" s="34"/>
      <c r="H57" s="83"/>
      <c r="I57" s="6"/>
      <c r="J57" s="6"/>
      <c r="K57" s="6"/>
      <c r="L57" s="10"/>
      <c r="M57" s="21"/>
      <c r="N57" s="7"/>
      <c r="O57" s="7"/>
      <c r="P57" s="6"/>
      <c r="Q57" s="6"/>
      <c r="R57" s="6"/>
      <c r="S57" s="6"/>
      <c r="T57" s="6"/>
    </row>
    <row r="58" spans="1:22" s="81" customFormat="1" ht="25.2" customHeight="1" x14ac:dyDescent="0.2">
      <c r="A58" s="114"/>
      <c r="B58" s="115"/>
      <c r="C58" s="116"/>
      <c r="D58" s="112"/>
      <c r="E58" s="113"/>
      <c r="F58" s="33"/>
      <c r="G58" s="34"/>
      <c r="H58" s="83"/>
      <c r="I58" s="6"/>
      <c r="J58" s="6"/>
      <c r="K58" s="6"/>
      <c r="L58" s="10"/>
      <c r="M58" s="21"/>
      <c r="N58" s="7"/>
      <c r="O58" s="7"/>
      <c r="P58" s="6"/>
      <c r="Q58" s="6"/>
      <c r="R58" s="6"/>
      <c r="S58" s="6"/>
      <c r="T58" s="6"/>
    </row>
    <row r="59" spans="1:22" s="81" customFormat="1" ht="25.2" customHeight="1" x14ac:dyDescent="0.2">
      <c r="A59" s="114"/>
      <c r="B59" s="115"/>
      <c r="C59" s="116"/>
      <c r="D59" s="112"/>
      <c r="E59" s="113"/>
      <c r="F59" s="33"/>
      <c r="G59" s="34"/>
      <c r="H59" s="83"/>
      <c r="I59" s="6"/>
      <c r="J59" s="6"/>
      <c r="K59" s="22"/>
      <c r="L59" s="10"/>
      <c r="M59" s="21"/>
      <c r="N59" s="7"/>
      <c r="O59" s="7"/>
      <c r="P59" s="6"/>
      <c r="Q59" s="6"/>
      <c r="R59" s="6"/>
      <c r="S59" s="6"/>
      <c r="T59" s="6"/>
    </row>
    <row r="60" spans="1:22" s="81" customFormat="1" ht="25.2" customHeight="1" x14ac:dyDescent="0.2">
      <c r="A60" s="114"/>
      <c r="B60" s="115"/>
      <c r="C60" s="116"/>
      <c r="D60" s="112"/>
      <c r="E60" s="113"/>
      <c r="F60" s="33"/>
      <c r="G60" s="34"/>
      <c r="H60" s="83"/>
      <c r="I60" s="6"/>
      <c r="J60" s="6"/>
      <c r="K60" s="6"/>
      <c r="L60" s="10"/>
      <c r="M60" s="21"/>
      <c r="N60" s="7"/>
      <c r="O60" s="7"/>
      <c r="P60" s="6"/>
      <c r="Q60" s="6"/>
      <c r="R60" s="6"/>
      <c r="S60" s="6"/>
      <c r="T60" s="6"/>
    </row>
    <row r="61" spans="1:22" s="81" customFormat="1" ht="25.2" customHeight="1" x14ac:dyDescent="0.2">
      <c r="A61" s="114"/>
      <c r="B61" s="115"/>
      <c r="C61" s="116"/>
      <c r="D61" s="112"/>
      <c r="E61" s="113"/>
      <c r="F61" s="33"/>
      <c r="G61" s="34"/>
      <c r="H61" s="83"/>
      <c r="I61" s="6"/>
      <c r="J61" s="6"/>
      <c r="K61" s="22"/>
      <c r="L61" s="10"/>
      <c r="M61" s="21"/>
      <c r="N61" s="7"/>
      <c r="O61" s="7"/>
      <c r="P61" s="6"/>
      <c r="Q61" s="6"/>
      <c r="R61" s="6"/>
      <c r="S61" s="6"/>
      <c r="T61" s="6"/>
    </row>
    <row r="62" spans="1:22" s="81" customFormat="1" ht="9.6" customHeight="1" x14ac:dyDescent="0.2">
      <c r="A62" s="110"/>
      <c r="B62" s="110"/>
      <c r="C62" s="110"/>
      <c r="D62" s="110"/>
      <c r="E62" s="110"/>
      <c r="F62" s="110"/>
      <c r="G62" s="110"/>
      <c r="H62" s="111"/>
      <c r="I62" s="18"/>
      <c r="J62" s="6"/>
      <c r="K62" s="6"/>
      <c r="L62" s="6"/>
      <c r="M62" s="6"/>
      <c r="N62" s="19"/>
      <c r="O62" s="19"/>
      <c r="P62" s="19"/>
      <c r="Q62" s="7"/>
      <c r="R62" s="7"/>
      <c r="S62" s="6"/>
      <c r="T62" s="6"/>
      <c r="U62" s="6"/>
      <c r="V62" s="6"/>
    </row>
    <row r="63" spans="1:22" s="26" customFormat="1" ht="8.4" customHeight="1" x14ac:dyDescent="0.2">
      <c r="A63" s="75"/>
      <c r="B63" s="76"/>
      <c r="C63" s="75"/>
      <c r="D63" s="75"/>
      <c r="E63" s="75"/>
      <c r="F63" s="75"/>
      <c r="G63" s="75"/>
      <c r="H63" s="75"/>
      <c r="J63" s="19"/>
      <c r="K63" s="19"/>
      <c r="L63" s="19"/>
      <c r="M63" s="19"/>
      <c r="N63" s="19"/>
      <c r="O63" s="19"/>
      <c r="P63" s="11"/>
      <c r="Q63" s="11"/>
    </row>
    <row r="64" spans="1:22" ht="24" customHeight="1" x14ac:dyDescent="0.2">
      <c r="A64" s="71" t="s">
        <v>119</v>
      </c>
      <c r="B64" s="71"/>
      <c r="C64" s="73"/>
      <c r="D64" s="69"/>
      <c r="E64" s="69"/>
      <c r="F64" s="69"/>
      <c r="G64" s="69"/>
      <c r="H64" s="69"/>
      <c r="N64" s="7"/>
      <c r="O64" s="7"/>
      <c r="P64" s="7"/>
      <c r="Q64" s="7"/>
      <c r="R64" s="7"/>
    </row>
    <row r="65" spans="1:22" ht="24.6" customHeight="1" x14ac:dyDescent="0.2">
      <c r="A65" s="122" t="s">
        <v>115</v>
      </c>
      <c r="B65" s="122"/>
      <c r="C65" s="122"/>
      <c r="D65" s="122"/>
      <c r="E65" s="122"/>
      <c r="F65" s="122"/>
      <c r="G65" s="122"/>
      <c r="H65" s="122"/>
      <c r="I65" s="18"/>
      <c r="N65" s="19"/>
      <c r="O65" s="19"/>
      <c r="P65" s="19"/>
      <c r="Q65" s="7"/>
      <c r="R65" s="7"/>
    </row>
    <row r="66" spans="1:22" s="81" customFormat="1" ht="61.2" customHeight="1" x14ac:dyDescent="0.2">
      <c r="A66" s="92" t="s">
        <v>201</v>
      </c>
      <c r="B66" s="119"/>
      <c r="C66" s="120"/>
      <c r="D66" s="120"/>
      <c r="E66" s="120"/>
      <c r="F66" s="120"/>
      <c r="G66" s="120"/>
      <c r="H66" s="121"/>
      <c r="I66" s="18"/>
      <c r="J66" s="6"/>
      <c r="K66" s="6"/>
      <c r="L66" s="6"/>
      <c r="M66" s="6"/>
      <c r="N66" s="19"/>
      <c r="O66" s="19"/>
      <c r="P66" s="19"/>
      <c r="Q66" s="7"/>
      <c r="R66" s="7"/>
      <c r="S66" s="6"/>
      <c r="T66" s="6"/>
      <c r="U66" s="6"/>
      <c r="V66" s="6"/>
    </row>
    <row r="67" spans="1:22" s="91" customFormat="1" ht="52.8" customHeight="1" x14ac:dyDescent="0.2">
      <c r="A67" s="92" t="s">
        <v>202</v>
      </c>
      <c r="B67" s="119"/>
      <c r="C67" s="120"/>
      <c r="D67" s="120"/>
      <c r="E67" s="120"/>
      <c r="F67" s="120"/>
      <c r="G67" s="120"/>
      <c r="H67" s="121"/>
      <c r="I67" s="26"/>
      <c r="J67" s="11"/>
      <c r="K67" s="11"/>
      <c r="L67" s="11"/>
      <c r="M67" s="11"/>
      <c r="N67" s="11"/>
      <c r="O67" s="11"/>
      <c r="P67" s="11"/>
      <c r="Q67" s="11"/>
      <c r="R67" s="26"/>
      <c r="S67" s="26"/>
      <c r="T67" s="26"/>
      <c r="U67" s="26"/>
      <c r="V67" s="26"/>
    </row>
    <row r="68" spans="1:22" s="26" customFormat="1" ht="16.2" customHeight="1" x14ac:dyDescent="0.2">
      <c r="A68" s="93"/>
      <c r="B68" s="93"/>
      <c r="C68" s="93"/>
      <c r="D68" s="93"/>
      <c r="E68" s="93"/>
      <c r="F68" s="93"/>
      <c r="G68" s="93"/>
      <c r="H68" s="93"/>
      <c r="J68" s="11"/>
      <c r="K68" s="11"/>
      <c r="L68" s="11"/>
      <c r="M68" s="11"/>
      <c r="N68" s="11"/>
      <c r="O68" s="11"/>
      <c r="P68" s="11"/>
      <c r="Q68" s="11"/>
    </row>
    <row r="69" spans="1:22" s="1" customFormat="1" ht="7.8" customHeight="1" x14ac:dyDescent="0.2">
      <c r="K69" s="25"/>
      <c r="L69" s="25"/>
      <c r="M69" s="25"/>
      <c r="N69" s="25"/>
      <c r="O69" s="25"/>
      <c r="P69" s="25"/>
      <c r="Q69" s="25"/>
      <c r="R69" s="25"/>
    </row>
    <row r="70" spans="1:22" ht="35.4" customHeight="1" x14ac:dyDescent="0.2">
      <c r="A70" s="122" t="s">
        <v>120</v>
      </c>
      <c r="B70" s="122"/>
      <c r="C70" s="122"/>
      <c r="D70" s="122"/>
      <c r="E70" s="122"/>
      <c r="F70" s="122"/>
      <c r="G70" s="122"/>
      <c r="H70" s="122"/>
      <c r="I70" s="18"/>
      <c r="K70" s="24"/>
      <c r="L70" s="24"/>
      <c r="M70" s="24"/>
      <c r="N70" s="24"/>
      <c r="O70" s="24"/>
      <c r="P70" s="24"/>
      <c r="Q70" s="7"/>
      <c r="R70" s="7"/>
    </row>
    <row r="71" spans="1:22" s="26" customFormat="1" ht="128.4" customHeight="1" x14ac:dyDescent="0.2">
      <c r="A71" s="119"/>
      <c r="B71" s="120"/>
      <c r="C71" s="120"/>
      <c r="D71" s="120"/>
      <c r="E71" s="120"/>
      <c r="F71" s="120"/>
      <c r="G71" s="120"/>
      <c r="H71" s="121"/>
      <c r="J71" s="11"/>
      <c r="K71" s="11"/>
      <c r="L71" s="11"/>
      <c r="M71" s="11"/>
      <c r="N71" s="11"/>
      <c r="O71" s="11"/>
      <c r="P71" s="11"/>
      <c r="Q71" s="11"/>
    </row>
    <row r="72" spans="1:22" s="1" customFormat="1" ht="7.8" customHeight="1" x14ac:dyDescent="0.2">
      <c r="K72" s="25"/>
      <c r="L72" s="25"/>
      <c r="M72" s="25"/>
      <c r="N72" s="25"/>
      <c r="O72" s="25"/>
      <c r="P72" s="25"/>
      <c r="Q72" s="25"/>
      <c r="R72" s="25"/>
    </row>
    <row r="73" spans="1:22" ht="24" customHeight="1" x14ac:dyDescent="0.2">
      <c r="A73" s="122" t="s">
        <v>118</v>
      </c>
      <c r="B73" s="122"/>
      <c r="C73" s="122"/>
      <c r="D73" s="122"/>
      <c r="E73" s="122"/>
      <c r="F73" s="122"/>
      <c r="G73" s="122"/>
      <c r="H73" s="122"/>
      <c r="I73" s="18"/>
      <c r="K73" s="24"/>
      <c r="L73" s="24"/>
      <c r="M73" s="24"/>
      <c r="N73" s="24"/>
      <c r="O73" s="24"/>
      <c r="P73" s="24"/>
      <c r="Q73" s="7"/>
      <c r="R73" s="7"/>
    </row>
    <row r="74" spans="1:22" s="26" customFormat="1" ht="81.599999999999994" customHeight="1" x14ac:dyDescent="0.2">
      <c r="A74" s="119"/>
      <c r="B74" s="120"/>
      <c r="C74" s="120"/>
      <c r="D74" s="120"/>
      <c r="E74" s="120"/>
      <c r="F74" s="120"/>
      <c r="G74" s="120"/>
      <c r="H74" s="121"/>
      <c r="J74" s="11"/>
      <c r="K74" s="11"/>
      <c r="L74" s="11"/>
      <c r="M74" s="11"/>
      <c r="N74" s="11"/>
      <c r="O74" s="11"/>
      <c r="P74" s="11"/>
      <c r="Q74" s="11"/>
    </row>
    <row r="75" spans="1:22" s="26" customFormat="1" ht="10.199999999999999" customHeight="1" x14ac:dyDescent="0.2">
      <c r="B75" s="29"/>
      <c r="J75" s="19"/>
      <c r="K75" s="19"/>
      <c r="L75" s="19"/>
      <c r="M75" s="19"/>
      <c r="N75" s="19"/>
      <c r="O75" s="19"/>
      <c r="P75" s="11"/>
      <c r="Q75" s="11"/>
    </row>
    <row r="76" spans="1:22" ht="30" customHeight="1" x14ac:dyDescent="0.2">
      <c r="A76" s="122" t="s">
        <v>116</v>
      </c>
      <c r="B76" s="122"/>
      <c r="C76" s="122"/>
      <c r="D76" s="122"/>
      <c r="E76" s="122"/>
      <c r="F76" s="122"/>
      <c r="G76" s="122"/>
      <c r="H76" s="122"/>
      <c r="I76" s="18"/>
      <c r="K76" s="24"/>
      <c r="L76" s="24"/>
      <c r="M76" s="24"/>
      <c r="N76" s="24"/>
      <c r="O76" s="24"/>
      <c r="P76" s="24"/>
      <c r="Q76" s="7"/>
      <c r="R76" s="7"/>
    </row>
    <row r="77" spans="1:22" s="81" customFormat="1" ht="30" customHeight="1" x14ac:dyDescent="0.2">
      <c r="A77" s="145" t="s">
        <v>191</v>
      </c>
      <c r="B77" s="146"/>
      <c r="C77" s="146"/>
      <c r="D77" s="145" t="s">
        <v>192</v>
      </c>
      <c r="E77" s="146"/>
      <c r="F77" s="146"/>
      <c r="G77" s="146"/>
      <c r="H77" s="147"/>
      <c r="I77" s="18"/>
      <c r="J77" s="6"/>
      <c r="K77" s="24"/>
      <c r="L77" s="24"/>
      <c r="M77" s="24"/>
      <c r="N77" s="24"/>
      <c r="O77" s="24"/>
      <c r="P77" s="24"/>
      <c r="Q77" s="7"/>
      <c r="R77" s="7"/>
      <c r="S77" s="6"/>
      <c r="T77" s="6"/>
      <c r="U77" s="6"/>
      <c r="V77" s="6"/>
    </row>
    <row r="78" spans="1:22" s="91" customFormat="1" ht="80.400000000000006" customHeight="1" x14ac:dyDescent="0.2">
      <c r="A78" s="119"/>
      <c r="B78" s="120"/>
      <c r="C78" s="120"/>
      <c r="D78" s="119"/>
      <c r="E78" s="120"/>
      <c r="F78" s="120"/>
      <c r="G78" s="120"/>
      <c r="H78" s="121"/>
      <c r="I78" s="26"/>
      <c r="J78" s="11"/>
      <c r="K78" s="11"/>
      <c r="L78" s="11"/>
      <c r="M78" s="11"/>
      <c r="N78" s="11"/>
      <c r="O78" s="11"/>
      <c r="P78" s="11"/>
      <c r="Q78" s="11"/>
      <c r="R78" s="26"/>
      <c r="S78" s="26"/>
      <c r="T78" s="26"/>
      <c r="U78" s="26"/>
      <c r="V78" s="26"/>
    </row>
    <row r="79" spans="1:22" s="81" customFormat="1" ht="30" customHeight="1" x14ac:dyDescent="0.2">
      <c r="A79" s="145" t="s">
        <v>191</v>
      </c>
      <c r="B79" s="146"/>
      <c r="C79" s="146"/>
      <c r="D79" s="145" t="s">
        <v>192</v>
      </c>
      <c r="E79" s="146"/>
      <c r="F79" s="146"/>
      <c r="G79" s="146"/>
      <c r="H79" s="147"/>
      <c r="I79" s="18"/>
      <c r="J79" s="6"/>
      <c r="K79" s="24"/>
      <c r="L79" s="24"/>
      <c r="M79" s="24"/>
      <c r="N79" s="24"/>
      <c r="O79" s="24"/>
      <c r="P79" s="24"/>
      <c r="Q79" s="7"/>
      <c r="R79" s="7"/>
      <c r="S79" s="6"/>
      <c r="T79" s="6"/>
      <c r="U79" s="6"/>
      <c r="V79" s="6"/>
    </row>
    <row r="80" spans="1:22" s="91" customFormat="1" ht="80.400000000000006" customHeight="1" x14ac:dyDescent="0.2">
      <c r="A80" s="119"/>
      <c r="B80" s="120"/>
      <c r="C80" s="120"/>
      <c r="D80" s="119"/>
      <c r="E80" s="120"/>
      <c r="F80" s="120"/>
      <c r="G80" s="120"/>
      <c r="H80" s="121"/>
      <c r="I80" s="26"/>
      <c r="J80" s="11"/>
      <c r="K80" s="11"/>
      <c r="L80" s="11"/>
      <c r="M80" s="11"/>
      <c r="N80" s="11"/>
      <c r="O80" s="11"/>
      <c r="P80" s="11"/>
      <c r="Q80" s="11"/>
      <c r="R80" s="26"/>
      <c r="S80" s="26"/>
      <c r="T80" s="26"/>
      <c r="U80" s="26"/>
      <c r="V80" s="26"/>
    </row>
    <row r="81" spans="1:22" s="81" customFormat="1" ht="30" customHeight="1" x14ac:dyDescent="0.2">
      <c r="A81" s="145" t="s">
        <v>191</v>
      </c>
      <c r="B81" s="146"/>
      <c r="C81" s="146"/>
      <c r="D81" s="145" t="s">
        <v>192</v>
      </c>
      <c r="E81" s="146"/>
      <c r="F81" s="146"/>
      <c r="G81" s="146"/>
      <c r="H81" s="147"/>
      <c r="I81" s="18"/>
      <c r="J81" s="6"/>
      <c r="K81" s="24"/>
      <c r="L81" s="24"/>
      <c r="M81" s="24"/>
      <c r="N81" s="24"/>
      <c r="O81" s="24"/>
      <c r="P81" s="24"/>
      <c r="Q81" s="7"/>
      <c r="R81" s="7"/>
      <c r="S81" s="6"/>
      <c r="T81" s="6"/>
      <c r="U81" s="6"/>
      <c r="V81" s="6"/>
    </row>
    <row r="82" spans="1:22" s="91" customFormat="1" ht="80.400000000000006" customHeight="1" x14ac:dyDescent="0.2">
      <c r="A82" s="119"/>
      <c r="B82" s="120"/>
      <c r="C82" s="120"/>
      <c r="D82" s="119"/>
      <c r="E82" s="120"/>
      <c r="F82" s="120"/>
      <c r="G82" s="120"/>
      <c r="H82" s="121"/>
      <c r="I82" s="26"/>
      <c r="J82" s="11"/>
      <c r="K82" s="11"/>
      <c r="L82" s="11"/>
      <c r="M82" s="11"/>
      <c r="N82" s="11"/>
      <c r="O82" s="11"/>
      <c r="P82" s="11"/>
      <c r="Q82" s="11"/>
      <c r="R82" s="26"/>
      <c r="S82" s="26"/>
      <c r="T82" s="26"/>
      <c r="U82" s="26"/>
      <c r="V82" s="26"/>
    </row>
    <row r="83" spans="1:22" s="26" customFormat="1" ht="12" customHeight="1" x14ac:dyDescent="0.2">
      <c r="B83" s="29"/>
      <c r="J83" s="19"/>
      <c r="K83" s="19"/>
      <c r="L83" s="19"/>
      <c r="M83" s="19"/>
      <c r="N83" s="19"/>
      <c r="O83" s="19"/>
      <c r="P83" s="11"/>
      <c r="Q83" s="11"/>
    </row>
    <row r="84" spans="1:22" ht="24" customHeight="1" x14ac:dyDescent="0.2">
      <c r="A84" s="71" t="s">
        <v>171</v>
      </c>
      <c r="B84" s="77"/>
      <c r="C84" s="78"/>
      <c r="D84" s="79"/>
      <c r="E84" s="79"/>
      <c r="F84" s="79"/>
      <c r="G84" s="79"/>
      <c r="H84" s="79"/>
      <c r="N84" s="7"/>
      <c r="O84" s="7"/>
      <c r="P84" s="7"/>
      <c r="Q84" s="7"/>
      <c r="R84" s="7"/>
    </row>
    <row r="85" spans="1:22" s="26" customFormat="1" ht="40.200000000000003" customHeight="1" x14ac:dyDescent="0.2">
      <c r="A85" s="122" t="s">
        <v>193</v>
      </c>
      <c r="B85" s="122"/>
      <c r="C85" s="122"/>
      <c r="D85" s="122"/>
      <c r="E85" s="122"/>
      <c r="F85" s="122"/>
      <c r="G85" s="122"/>
      <c r="H85" s="117"/>
      <c r="J85" s="19"/>
      <c r="K85" s="19"/>
      <c r="L85" s="19"/>
      <c r="M85" s="19"/>
      <c r="N85" s="19"/>
      <c r="O85" s="19"/>
      <c r="P85" s="11"/>
      <c r="Q85" s="11"/>
    </row>
    <row r="86" spans="1:22" s="26" customFormat="1" ht="128.4" customHeight="1" x14ac:dyDescent="0.2">
      <c r="A86" s="119"/>
      <c r="B86" s="120"/>
      <c r="C86" s="120"/>
      <c r="D86" s="120"/>
      <c r="E86" s="120"/>
      <c r="F86" s="120"/>
      <c r="G86" s="120"/>
      <c r="H86" s="121"/>
      <c r="J86" s="11"/>
      <c r="K86" s="11"/>
      <c r="L86" s="11"/>
      <c r="M86" s="11"/>
      <c r="N86" s="11"/>
      <c r="O86" s="11"/>
      <c r="P86" s="11"/>
      <c r="Q86" s="11"/>
    </row>
    <row r="87" spans="1:22" s="26" customFormat="1" ht="11.4" customHeight="1" x14ac:dyDescent="0.2">
      <c r="B87" s="29"/>
      <c r="J87" s="19"/>
      <c r="K87" s="19"/>
      <c r="L87" s="19"/>
      <c r="M87" s="19"/>
      <c r="N87" s="19"/>
      <c r="O87" s="19"/>
      <c r="P87" s="11"/>
      <c r="Q87" s="11"/>
    </row>
    <row r="88" spans="1:22" ht="25.8" customHeight="1" x14ac:dyDescent="0.2">
      <c r="A88" s="71" t="s">
        <v>172</v>
      </c>
      <c r="B88" s="71"/>
      <c r="C88" s="73"/>
      <c r="D88" s="69"/>
      <c r="E88" s="69"/>
      <c r="F88" s="69"/>
      <c r="G88" s="69"/>
      <c r="H88" s="69"/>
      <c r="J88" s="7"/>
      <c r="K88" s="7"/>
      <c r="L88" s="7"/>
      <c r="M88" s="7"/>
      <c r="N88" s="7"/>
      <c r="O88" s="7"/>
      <c r="P88" s="7"/>
      <c r="Q88" s="7"/>
    </row>
    <row r="89" spans="1:22" s="27" customFormat="1" ht="56.4" customHeight="1" x14ac:dyDescent="0.2">
      <c r="A89" s="117" t="s">
        <v>182</v>
      </c>
      <c r="B89" s="117"/>
      <c r="C89" s="117"/>
      <c r="D89" s="117"/>
      <c r="E89" s="117"/>
      <c r="F89" s="117"/>
      <c r="G89" s="117"/>
      <c r="H89" s="117"/>
      <c r="J89" s="9"/>
      <c r="K89" s="7"/>
      <c r="L89" s="7"/>
      <c r="M89" s="7"/>
      <c r="N89" s="7"/>
      <c r="O89" s="7"/>
      <c r="P89" s="7"/>
      <c r="Q89" s="7"/>
    </row>
    <row r="90" spans="1:22" s="27" customFormat="1" ht="29.4" customHeight="1" x14ac:dyDescent="0.2">
      <c r="A90" s="126" t="s">
        <v>92</v>
      </c>
      <c r="B90" s="126"/>
      <c r="C90" s="126"/>
      <c r="D90" s="62"/>
      <c r="E90" s="126" t="s">
        <v>93</v>
      </c>
      <c r="F90" s="126"/>
      <c r="G90" s="126"/>
      <c r="H90" s="62"/>
      <c r="J90" s="9"/>
      <c r="K90" s="7"/>
      <c r="L90" s="7"/>
      <c r="M90" s="7"/>
      <c r="N90" s="7"/>
      <c r="O90" s="7"/>
      <c r="P90" s="7"/>
      <c r="Q90" s="7"/>
    </row>
    <row r="91" spans="1:22" s="27" customFormat="1" ht="29.4" customHeight="1" x14ac:dyDescent="0.2">
      <c r="A91" s="126" t="s">
        <v>94</v>
      </c>
      <c r="B91" s="126"/>
      <c r="C91" s="126"/>
      <c r="D91" s="62"/>
      <c r="E91" s="126" t="s">
        <v>121</v>
      </c>
      <c r="F91" s="126"/>
      <c r="G91" s="126"/>
      <c r="H91" s="62"/>
      <c r="J91" s="9"/>
      <c r="K91" s="7"/>
      <c r="L91" s="7"/>
      <c r="M91" s="7"/>
      <c r="N91" s="7"/>
      <c r="O91" s="7"/>
      <c r="P91" s="7"/>
      <c r="Q91" s="7"/>
    </row>
    <row r="92" spans="1:22" s="27" customFormat="1" ht="29.4" customHeight="1" x14ac:dyDescent="0.2">
      <c r="A92" s="126" t="s">
        <v>95</v>
      </c>
      <c r="B92" s="126"/>
      <c r="C92" s="126"/>
      <c r="D92" s="62"/>
      <c r="E92" s="126" t="s">
        <v>96</v>
      </c>
      <c r="F92" s="126"/>
      <c r="G92" s="126"/>
      <c r="H92" s="62"/>
      <c r="J92" s="9"/>
      <c r="K92" s="7"/>
      <c r="L92" s="7"/>
      <c r="M92" s="7"/>
      <c r="N92" s="7"/>
      <c r="O92" s="7"/>
      <c r="P92" s="7"/>
      <c r="Q92" s="7"/>
    </row>
    <row r="93" spans="1:22" s="27" customFormat="1" ht="29.4" customHeight="1" x14ac:dyDescent="0.2">
      <c r="A93" s="126" t="s">
        <v>97</v>
      </c>
      <c r="B93" s="126"/>
      <c r="C93" s="126"/>
      <c r="D93" s="62"/>
      <c r="E93" s="127"/>
      <c r="F93" s="127"/>
      <c r="G93" s="127"/>
      <c r="H93" s="63"/>
      <c r="J93" s="9"/>
      <c r="K93" s="7"/>
      <c r="L93" s="7"/>
      <c r="M93" s="7"/>
      <c r="N93" s="7"/>
      <c r="O93" s="7"/>
      <c r="P93" s="7"/>
      <c r="Q93" s="7"/>
    </row>
    <row r="94" spans="1:22" s="27" customFormat="1" ht="97.2" customHeight="1" x14ac:dyDescent="0.2">
      <c r="A94" s="119" t="s">
        <v>98</v>
      </c>
      <c r="B94" s="120"/>
      <c r="C94" s="120"/>
      <c r="D94" s="120"/>
      <c r="E94" s="120"/>
      <c r="F94" s="120"/>
      <c r="G94" s="120"/>
      <c r="H94" s="121"/>
      <c r="J94" s="9"/>
      <c r="K94" s="7"/>
      <c r="L94" s="7"/>
      <c r="M94" s="7"/>
      <c r="N94" s="7"/>
      <c r="O94" s="7"/>
      <c r="P94" s="7"/>
      <c r="Q94" s="7"/>
    </row>
    <row r="95" spans="1:22" s="27" customFormat="1" ht="8.4" customHeight="1" x14ac:dyDescent="0.2">
      <c r="A95" s="128"/>
      <c r="B95" s="128"/>
      <c r="C95" s="128"/>
      <c r="D95" s="28"/>
      <c r="E95" s="42"/>
      <c r="F95" s="28"/>
      <c r="G95" s="28"/>
      <c r="H95" s="28"/>
      <c r="J95" s="9"/>
      <c r="K95" s="7"/>
      <c r="L95" s="7"/>
      <c r="M95" s="7"/>
      <c r="N95" s="7"/>
      <c r="O95" s="7"/>
      <c r="P95" s="7"/>
      <c r="Q95" s="7"/>
    </row>
    <row r="96" spans="1:22" s="27" customFormat="1" ht="56.4" customHeight="1" x14ac:dyDescent="0.2">
      <c r="A96" s="117" t="s">
        <v>183</v>
      </c>
      <c r="B96" s="117"/>
      <c r="C96" s="117"/>
      <c r="D96" s="117"/>
      <c r="E96" s="117"/>
      <c r="F96" s="117"/>
      <c r="G96" s="117"/>
      <c r="H96" s="117"/>
      <c r="J96" s="9"/>
      <c r="K96" s="7"/>
      <c r="L96" s="7"/>
      <c r="M96" s="7"/>
      <c r="N96" s="7"/>
      <c r="O96" s="7"/>
      <c r="P96" s="7"/>
      <c r="Q96" s="7"/>
    </row>
    <row r="97" spans="1:18" s="27" customFormat="1" ht="29.4" customHeight="1" x14ac:dyDescent="0.2">
      <c r="A97" s="118" t="s">
        <v>106</v>
      </c>
      <c r="B97" s="118"/>
      <c r="C97" s="118"/>
      <c r="D97" s="62"/>
      <c r="E97" s="118" t="s">
        <v>90</v>
      </c>
      <c r="F97" s="118"/>
      <c r="G97" s="118"/>
      <c r="H97" s="62"/>
      <c r="J97" s="9"/>
      <c r="K97" s="7"/>
      <c r="L97" s="7"/>
      <c r="M97" s="7"/>
      <c r="N97" s="7"/>
      <c r="O97" s="7"/>
      <c r="P97" s="7"/>
      <c r="Q97" s="7"/>
    </row>
    <row r="98" spans="1:18" s="27" customFormat="1" ht="29.4" customHeight="1" x14ac:dyDescent="0.2">
      <c r="A98" s="118" t="s">
        <v>91</v>
      </c>
      <c r="B98" s="118"/>
      <c r="C98" s="118"/>
      <c r="D98" s="62"/>
      <c r="E98" s="118" t="s">
        <v>99</v>
      </c>
      <c r="F98" s="118"/>
      <c r="G98" s="118"/>
      <c r="H98" s="62"/>
      <c r="J98" s="9"/>
      <c r="K98" s="7"/>
      <c r="L98" s="7"/>
      <c r="M98" s="7"/>
      <c r="N98" s="7"/>
      <c r="O98" s="7"/>
      <c r="P98" s="7"/>
      <c r="Q98" s="7"/>
    </row>
    <row r="99" spans="1:18" s="27" customFormat="1" ht="29.4" customHeight="1" x14ac:dyDescent="0.2">
      <c r="A99" s="118" t="s">
        <v>100</v>
      </c>
      <c r="B99" s="118"/>
      <c r="C99" s="118"/>
      <c r="D99" s="62"/>
      <c r="E99" s="118" t="s">
        <v>101</v>
      </c>
      <c r="F99" s="118"/>
      <c r="G99" s="118"/>
      <c r="H99" s="62"/>
      <c r="J99" s="9"/>
      <c r="K99" s="7"/>
      <c r="L99" s="7"/>
      <c r="M99" s="7"/>
      <c r="N99" s="7"/>
      <c r="O99" s="7"/>
      <c r="P99" s="7"/>
      <c r="Q99" s="7"/>
    </row>
    <row r="100" spans="1:18" s="27" customFormat="1" ht="29.4" customHeight="1" x14ac:dyDescent="0.2">
      <c r="A100" s="118" t="s">
        <v>102</v>
      </c>
      <c r="B100" s="118"/>
      <c r="C100" s="118"/>
      <c r="D100" s="62"/>
      <c r="E100" s="118" t="s">
        <v>103</v>
      </c>
      <c r="F100" s="118"/>
      <c r="G100" s="118"/>
      <c r="H100" s="62"/>
      <c r="J100" s="9"/>
      <c r="K100" s="7"/>
      <c r="L100" s="7"/>
      <c r="M100" s="7"/>
      <c r="N100" s="7"/>
      <c r="O100" s="7"/>
      <c r="P100" s="7"/>
      <c r="Q100" s="7"/>
    </row>
    <row r="101" spans="1:18" s="27" customFormat="1" ht="29.4" customHeight="1" x14ac:dyDescent="0.2">
      <c r="A101" s="118" t="s">
        <v>104</v>
      </c>
      <c r="B101" s="118"/>
      <c r="C101" s="118"/>
      <c r="D101" s="62"/>
      <c r="E101" s="118" t="s">
        <v>105</v>
      </c>
      <c r="F101" s="118"/>
      <c r="G101" s="118"/>
      <c r="H101" s="62"/>
      <c r="J101" s="9"/>
      <c r="K101" s="7"/>
      <c r="L101" s="7"/>
      <c r="M101" s="7"/>
      <c r="N101" s="7"/>
      <c r="O101" s="7"/>
      <c r="P101" s="7"/>
      <c r="Q101" s="7"/>
    </row>
    <row r="102" spans="1:18" s="27" customFormat="1" ht="29.4" customHeight="1" x14ac:dyDescent="0.2">
      <c r="A102" s="118" t="s">
        <v>107</v>
      </c>
      <c r="B102" s="118"/>
      <c r="C102" s="118"/>
      <c r="D102" s="62"/>
      <c r="E102" s="118" t="s">
        <v>108</v>
      </c>
      <c r="F102" s="118"/>
      <c r="G102" s="118"/>
      <c r="H102" s="62"/>
      <c r="J102" s="9"/>
      <c r="K102" s="7"/>
      <c r="L102" s="7"/>
      <c r="M102" s="7"/>
      <c r="N102" s="7"/>
      <c r="O102" s="7"/>
      <c r="P102" s="7"/>
      <c r="Q102" s="7"/>
    </row>
    <row r="103" spans="1:18" s="27" customFormat="1" ht="97.2" customHeight="1" x14ac:dyDescent="0.2">
      <c r="A103" s="119" t="s">
        <v>98</v>
      </c>
      <c r="B103" s="120"/>
      <c r="C103" s="120"/>
      <c r="D103" s="120"/>
      <c r="E103" s="120"/>
      <c r="F103" s="120"/>
      <c r="G103" s="120"/>
      <c r="H103" s="121"/>
      <c r="J103" s="9"/>
      <c r="K103" s="7"/>
      <c r="L103" s="7"/>
      <c r="M103" s="7"/>
      <c r="N103" s="7"/>
      <c r="O103" s="7"/>
      <c r="P103" s="7"/>
      <c r="Q103" s="7"/>
    </row>
    <row r="104" spans="1:18" s="27" customFormat="1" ht="7.8" customHeight="1" x14ac:dyDescent="0.2">
      <c r="A104" s="35"/>
      <c r="B104" s="35"/>
      <c r="C104" s="35"/>
      <c r="D104" s="35"/>
      <c r="E104" s="35"/>
      <c r="F104" s="35"/>
      <c r="G104" s="35"/>
      <c r="H104" s="35"/>
      <c r="J104" s="9"/>
      <c r="K104" s="7"/>
      <c r="L104" s="7"/>
      <c r="M104" s="7"/>
      <c r="N104" s="7"/>
      <c r="O104" s="7"/>
      <c r="P104" s="7"/>
      <c r="Q104" s="7"/>
    </row>
    <row r="105" spans="1:18" s="27" customFormat="1" ht="56.4" customHeight="1" x14ac:dyDescent="0.2">
      <c r="A105" s="117" t="s">
        <v>122</v>
      </c>
      <c r="B105" s="117"/>
      <c r="C105" s="117"/>
      <c r="D105" s="117"/>
      <c r="E105" s="117"/>
      <c r="F105" s="117"/>
      <c r="G105" s="117"/>
      <c r="H105" s="117"/>
      <c r="J105" s="9"/>
      <c r="K105" s="7"/>
      <c r="L105" s="7"/>
      <c r="M105" s="7"/>
      <c r="N105" s="7"/>
      <c r="O105" s="7"/>
      <c r="P105" s="7"/>
      <c r="Q105" s="7"/>
    </row>
    <row r="106" spans="1:18" s="27" customFormat="1" ht="29.4" customHeight="1" x14ac:dyDescent="0.2">
      <c r="A106" s="118" t="s">
        <v>109</v>
      </c>
      <c r="B106" s="118"/>
      <c r="C106" s="118"/>
      <c r="D106" s="62"/>
      <c r="E106" s="118" t="s">
        <v>110</v>
      </c>
      <c r="F106" s="118"/>
      <c r="G106" s="118"/>
      <c r="H106" s="62"/>
      <c r="J106" s="9"/>
      <c r="K106" s="7"/>
      <c r="L106" s="7"/>
      <c r="M106" s="7"/>
      <c r="N106" s="7"/>
      <c r="O106" s="7"/>
      <c r="P106" s="7"/>
      <c r="Q106" s="7"/>
    </row>
    <row r="107" spans="1:18" s="27" customFormat="1" ht="29.4" customHeight="1" x14ac:dyDescent="0.2">
      <c r="A107" s="118" t="s">
        <v>111</v>
      </c>
      <c r="B107" s="118"/>
      <c r="C107" s="118"/>
      <c r="D107" s="62"/>
      <c r="E107" s="118" t="s">
        <v>112</v>
      </c>
      <c r="F107" s="118"/>
      <c r="G107" s="118"/>
      <c r="H107" s="62"/>
      <c r="J107" s="9"/>
      <c r="K107" s="7"/>
      <c r="L107" s="7"/>
      <c r="M107" s="7"/>
      <c r="N107" s="7"/>
      <c r="O107" s="7"/>
      <c r="P107" s="7"/>
      <c r="Q107" s="7"/>
    </row>
    <row r="108" spans="1:18" s="27" customFormat="1" ht="97.2" customHeight="1" x14ac:dyDescent="0.2">
      <c r="A108" s="119" t="s">
        <v>98</v>
      </c>
      <c r="B108" s="120"/>
      <c r="C108" s="120"/>
      <c r="D108" s="120"/>
      <c r="E108" s="120"/>
      <c r="F108" s="120"/>
      <c r="G108" s="120"/>
      <c r="H108" s="121"/>
      <c r="J108" s="9"/>
      <c r="K108" s="7"/>
      <c r="L108" s="7"/>
      <c r="M108" s="7"/>
      <c r="N108" s="7"/>
      <c r="O108" s="7"/>
      <c r="P108" s="7"/>
      <c r="Q108" s="7"/>
    </row>
    <row r="109" spans="1:18" s="27" customFormat="1" ht="13.2" customHeight="1" x14ac:dyDescent="0.2">
      <c r="A109" s="35"/>
      <c r="B109" s="35"/>
      <c r="C109" s="35"/>
      <c r="D109" s="35"/>
      <c r="E109" s="35"/>
      <c r="F109" s="35"/>
      <c r="G109" s="35"/>
      <c r="H109" s="35"/>
      <c r="J109" s="9"/>
      <c r="K109" s="7"/>
      <c r="L109" s="7"/>
      <c r="M109" s="7"/>
      <c r="N109" s="7"/>
      <c r="O109" s="7"/>
      <c r="P109" s="7"/>
      <c r="Q109" s="7"/>
    </row>
    <row r="110" spans="1:18" ht="21.6" customHeight="1" x14ac:dyDescent="0.2">
      <c r="A110" s="71" t="s">
        <v>123</v>
      </c>
      <c r="B110" s="71"/>
      <c r="C110" s="73"/>
      <c r="D110" s="69"/>
      <c r="E110" s="69"/>
      <c r="F110" s="69"/>
      <c r="G110" s="69"/>
      <c r="H110" s="69"/>
      <c r="J110" s="19"/>
      <c r="K110" s="19"/>
      <c r="L110" s="19"/>
      <c r="M110" s="19"/>
      <c r="N110" s="19"/>
      <c r="O110" s="19"/>
      <c r="P110" s="7"/>
      <c r="Q110" s="7"/>
    </row>
    <row r="111" spans="1:18" ht="49.8" customHeight="1" x14ac:dyDescent="0.2">
      <c r="A111" s="122" t="s">
        <v>124</v>
      </c>
      <c r="B111" s="122"/>
      <c r="C111" s="122"/>
      <c r="D111" s="122"/>
      <c r="E111" s="122"/>
      <c r="F111" s="122"/>
      <c r="G111" s="122"/>
      <c r="H111" s="122"/>
      <c r="I111" s="18"/>
      <c r="K111" s="24"/>
      <c r="L111" s="24"/>
      <c r="M111" s="24"/>
      <c r="N111" s="24"/>
      <c r="O111" s="24"/>
      <c r="P111" s="24"/>
      <c r="Q111" s="7"/>
      <c r="R111" s="7"/>
    </row>
    <row r="112" spans="1:18" s="26" customFormat="1" ht="121.2" customHeight="1" x14ac:dyDescent="0.2">
      <c r="A112" s="119" t="s">
        <v>113</v>
      </c>
      <c r="B112" s="120"/>
      <c r="C112" s="120"/>
      <c r="D112" s="120"/>
      <c r="E112" s="120"/>
      <c r="F112" s="120"/>
      <c r="G112" s="120"/>
      <c r="H112" s="121"/>
      <c r="J112" s="11"/>
      <c r="K112" s="11"/>
      <c r="L112" s="11"/>
      <c r="M112" s="11"/>
      <c r="N112" s="11"/>
      <c r="O112" s="11"/>
      <c r="P112" s="11"/>
      <c r="Q112" s="11"/>
    </row>
    <row r="113" spans="1:18" s="27" customFormat="1" ht="13.2" customHeight="1" x14ac:dyDescent="0.2">
      <c r="A113" s="28"/>
      <c r="B113" s="28"/>
      <c r="C113" s="28"/>
      <c r="D113" s="28"/>
      <c r="E113" s="28"/>
      <c r="F113" s="28"/>
      <c r="G113" s="28"/>
      <c r="H113" s="28"/>
      <c r="J113" s="9"/>
      <c r="K113" s="7"/>
      <c r="L113" s="7"/>
      <c r="M113" s="7"/>
      <c r="N113" s="7"/>
      <c r="O113" s="7"/>
      <c r="P113" s="7"/>
      <c r="Q113" s="7"/>
    </row>
    <row r="114" spans="1:18" ht="32.4" customHeight="1" thickBot="1" x14ac:dyDescent="0.25">
      <c r="A114" s="71" t="s">
        <v>125</v>
      </c>
      <c r="B114" s="71"/>
      <c r="C114" s="73"/>
      <c r="D114" s="69"/>
      <c r="E114" s="69"/>
      <c r="F114" s="69"/>
      <c r="G114" s="69"/>
      <c r="H114" s="69"/>
      <c r="J114" s="19"/>
      <c r="K114" s="19"/>
      <c r="L114" s="19"/>
      <c r="M114" s="19"/>
      <c r="N114" s="19"/>
      <c r="O114" s="19"/>
      <c r="P114" s="7"/>
      <c r="Q114" s="7"/>
    </row>
    <row r="115" spans="1:18" ht="49.8" customHeight="1" thickTop="1" thickBot="1" x14ac:dyDescent="0.25">
      <c r="A115" s="123" t="s">
        <v>117</v>
      </c>
      <c r="B115" s="124"/>
      <c r="C115" s="124"/>
      <c r="D115" s="124"/>
      <c r="E115" s="124"/>
      <c r="F115" s="124"/>
      <c r="G115" s="124"/>
      <c r="H115" s="125"/>
      <c r="J115" s="19"/>
      <c r="K115" s="19"/>
      <c r="L115" s="19"/>
      <c r="M115" s="19"/>
      <c r="N115" s="19"/>
      <c r="O115" s="19"/>
      <c r="P115" s="7"/>
      <c r="Q115" s="7"/>
    </row>
    <row r="116" spans="1:18" ht="63.6" customHeight="1" thickTop="1" x14ac:dyDescent="0.2">
      <c r="A116" s="122" t="s">
        <v>184</v>
      </c>
      <c r="B116" s="122"/>
      <c r="C116" s="122"/>
      <c r="D116" s="122"/>
      <c r="E116" s="122"/>
      <c r="F116" s="122"/>
      <c r="G116" s="122"/>
      <c r="H116" s="122"/>
      <c r="I116" s="18"/>
      <c r="K116" s="24"/>
      <c r="L116" s="24"/>
      <c r="M116" s="24"/>
      <c r="N116" s="24"/>
      <c r="O116" s="24"/>
      <c r="P116" s="24"/>
      <c r="Q116" s="7"/>
      <c r="R116" s="7"/>
    </row>
    <row r="117" spans="1:18" s="26" customFormat="1" ht="121.2" customHeight="1" x14ac:dyDescent="0.2">
      <c r="A117" s="119"/>
      <c r="B117" s="120"/>
      <c r="C117" s="120"/>
      <c r="D117" s="120"/>
      <c r="E117" s="120"/>
      <c r="F117" s="120"/>
      <c r="G117" s="120"/>
      <c r="H117" s="121"/>
      <c r="J117" s="11"/>
      <c r="K117" s="11"/>
      <c r="L117" s="11"/>
      <c r="M117" s="11"/>
      <c r="N117" s="11"/>
      <c r="O117" s="11"/>
      <c r="P117" s="11"/>
      <c r="Q117" s="11"/>
    </row>
    <row r="118" spans="1:18" s="27" customFormat="1" ht="15.6" customHeight="1" x14ac:dyDescent="0.2">
      <c r="A118" s="28"/>
      <c r="B118" s="28"/>
      <c r="C118" s="28"/>
      <c r="D118" s="28"/>
      <c r="E118" s="28"/>
      <c r="F118" s="28"/>
      <c r="G118" s="28"/>
      <c r="H118" s="28"/>
      <c r="J118" s="9"/>
      <c r="K118" s="7"/>
      <c r="L118" s="7"/>
      <c r="M118" s="7"/>
      <c r="N118" s="7"/>
      <c r="O118" s="7"/>
      <c r="P118" s="7"/>
      <c r="Q118" s="7"/>
    </row>
    <row r="119" spans="1:18" s="26" customFormat="1" ht="12.6" customHeight="1" x14ac:dyDescent="0.2">
      <c r="A119" s="35"/>
      <c r="B119" s="35"/>
      <c r="C119" s="35"/>
      <c r="D119" s="35"/>
      <c r="E119" s="35"/>
      <c r="F119" s="35"/>
      <c r="G119" s="35"/>
      <c r="H119" s="35"/>
      <c r="I119" s="36"/>
      <c r="J119" s="37"/>
      <c r="K119" s="11"/>
      <c r="L119" s="11"/>
      <c r="M119" s="11"/>
      <c r="N119" s="11"/>
      <c r="O119" s="11"/>
      <c r="P119" s="11"/>
      <c r="Q119" s="11"/>
    </row>
    <row r="120" spans="1:18" ht="34.200000000000003" customHeight="1" x14ac:dyDescent="0.2">
      <c r="A120" s="69"/>
      <c r="B120" s="69"/>
      <c r="C120" s="69"/>
      <c r="D120" s="69"/>
      <c r="E120" s="69"/>
      <c r="F120" s="69"/>
      <c r="G120" s="69"/>
      <c r="H120" s="69"/>
      <c r="K120" s="7"/>
      <c r="L120" s="7"/>
      <c r="M120" s="7"/>
      <c r="N120" s="7"/>
      <c r="O120" s="7"/>
      <c r="P120" s="7"/>
      <c r="Q120" s="7"/>
      <c r="R120" s="7"/>
    </row>
    <row r="121" spans="1:18" ht="10.199999999999999" customHeight="1" x14ac:dyDescent="0.2">
      <c r="K121" s="7"/>
      <c r="L121" s="7"/>
      <c r="M121" s="7"/>
      <c r="N121" s="7"/>
      <c r="O121" s="7"/>
      <c r="P121" s="7"/>
      <c r="Q121" s="7"/>
      <c r="R121" s="7"/>
    </row>
    <row r="122" spans="1:18" ht="42.6" customHeight="1" x14ac:dyDescent="0.2">
      <c r="A122" s="109" t="s">
        <v>186</v>
      </c>
      <c r="B122" s="109"/>
      <c r="C122" s="109"/>
      <c r="D122" s="109"/>
      <c r="E122" s="109"/>
      <c r="F122" s="109"/>
      <c r="G122" s="109"/>
      <c r="H122" s="109"/>
      <c r="K122" s="7"/>
      <c r="L122" s="7"/>
      <c r="M122" s="7"/>
      <c r="N122" s="7"/>
      <c r="O122" s="7"/>
      <c r="P122" s="7"/>
      <c r="Q122" s="7"/>
      <c r="R122" s="7"/>
    </row>
    <row r="123" spans="1:18" ht="127.8" customHeight="1" x14ac:dyDescent="0.2">
      <c r="A123" s="119"/>
      <c r="B123" s="120"/>
      <c r="C123" s="120"/>
      <c r="D123" s="120"/>
      <c r="E123" s="120"/>
      <c r="F123" s="120"/>
      <c r="G123" s="120"/>
      <c r="H123" s="121"/>
      <c r="K123" s="7"/>
      <c r="L123" s="7"/>
      <c r="M123" s="7"/>
      <c r="N123" s="7"/>
      <c r="O123" s="7"/>
      <c r="P123" s="7"/>
      <c r="Q123" s="7"/>
      <c r="R123" s="7"/>
    </row>
    <row r="124" spans="1:18" ht="10.8" customHeight="1" x14ac:dyDescent="0.2">
      <c r="K124" s="7"/>
      <c r="L124" s="7"/>
      <c r="M124" s="7"/>
      <c r="N124" s="7"/>
      <c r="O124" s="7"/>
      <c r="P124" s="7"/>
      <c r="Q124" s="7"/>
      <c r="R124" s="7"/>
    </row>
    <row r="125" spans="1:18" ht="42.6" customHeight="1" x14ac:dyDescent="0.2">
      <c r="A125" s="109" t="s">
        <v>194</v>
      </c>
      <c r="B125" s="109"/>
      <c r="C125" s="109"/>
      <c r="D125" s="109"/>
      <c r="E125" s="109"/>
      <c r="F125" s="109"/>
      <c r="G125" s="109"/>
      <c r="H125" s="109"/>
      <c r="K125" s="7"/>
      <c r="L125" s="7"/>
      <c r="M125" s="7"/>
      <c r="N125" s="7"/>
      <c r="O125" s="7"/>
      <c r="P125" s="7"/>
      <c r="Q125" s="7"/>
      <c r="R125" s="7"/>
    </row>
    <row r="126" spans="1:18" ht="127.8" customHeight="1" x14ac:dyDescent="0.2">
      <c r="A126" s="119"/>
      <c r="B126" s="120"/>
      <c r="C126" s="120"/>
      <c r="D126" s="120"/>
      <c r="E126" s="120"/>
      <c r="F126" s="120"/>
      <c r="G126" s="120"/>
      <c r="H126" s="121"/>
      <c r="K126" s="7"/>
      <c r="L126" s="7"/>
      <c r="M126" s="7"/>
      <c r="N126" s="7"/>
      <c r="O126" s="7"/>
      <c r="P126" s="7"/>
      <c r="Q126" s="7"/>
      <c r="R126" s="7"/>
    </row>
    <row r="127" spans="1:18" ht="10.8" customHeight="1" x14ac:dyDescent="0.2">
      <c r="K127" s="7"/>
      <c r="L127" s="7"/>
      <c r="M127" s="7"/>
      <c r="N127" s="7"/>
      <c r="O127" s="7"/>
      <c r="P127" s="7"/>
      <c r="Q127" s="7"/>
      <c r="R127" s="7"/>
    </row>
    <row r="128" spans="1:18" ht="43.2" customHeight="1" x14ac:dyDescent="0.2">
      <c r="A128" s="109" t="s">
        <v>195</v>
      </c>
      <c r="B128" s="109"/>
      <c r="C128" s="109"/>
      <c r="D128" s="109"/>
      <c r="E128" s="109"/>
      <c r="F128" s="109"/>
      <c r="G128" s="109"/>
      <c r="H128" s="109"/>
      <c r="K128" s="7"/>
      <c r="L128" s="7"/>
      <c r="M128" s="7"/>
      <c r="N128" s="7"/>
      <c r="O128" s="7"/>
      <c r="P128" s="7"/>
      <c r="Q128" s="7"/>
      <c r="R128" s="7"/>
    </row>
    <row r="129" spans="1:18" ht="34.200000000000003" customHeight="1" x14ac:dyDescent="0.2">
      <c r="A129" s="108" t="s">
        <v>173</v>
      </c>
      <c r="B129" s="108"/>
      <c r="C129" s="108"/>
      <c r="D129" s="32"/>
      <c r="K129" s="7"/>
      <c r="L129" s="7"/>
      <c r="M129" s="7"/>
      <c r="N129" s="7"/>
      <c r="O129" s="7"/>
      <c r="P129" s="7"/>
      <c r="Q129" s="7"/>
      <c r="R129" s="7"/>
    </row>
    <row r="130" spans="1:18" ht="34.200000000000003" customHeight="1" x14ac:dyDescent="0.2">
      <c r="A130" s="108" t="s">
        <v>174</v>
      </c>
      <c r="B130" s="108"/>
      <c r="C130" s="108"/>
      <c r="D130" s="32"/>
      <c r="K130" s="7"/>
      <c r="L130" s="7"/>
      <c r="M130" s="7"/>
      <c r="N130" s="7"/>
      <c r="O130" s="7"/>
      <c r="P130" s="7"/>
      <c r="Q130" s="7"/>
      <c r="R130" s="7"/>
    </row>
    <row r="131" spans="1:18" ht="34.200000000000003" customHeight="1" x14ac:dyDescent="0.2">
      <c r="A131" s="108" t="s">
        <v>175</v>
      </c>
      <c r="B131" s="108"/>
      <c r="C131" s="108"/>
      <c r="D131" s="32"/>
      <c r="K131" s="7"/>
      <c r="L131" s="7"/>
      <c r="M131" s="7"/>
      <c r="N131" s="7"/>
      <c r="O131" s="7"/>
      <c r="P131" s="7"/>
      <c r="Q131" s="7"/>
      <c r="R131" s="7"/>
    </row>
    <row r="132" spans="1:18" s="26" customFormat="1" ht="21" customHeight="1" x14ac:dyDescent="0.2">
      <c r="A132" s="1"/>
      <c r="B132" s="35"/>
      <c r="C132" s="35"/>
      <c r="D132" s="35"/>
      <c r="E132" s="35"/>
      <c r="F132" s="35"/>
      <c r="G132" s="35"/>
      <c r="H132" s="35"/>
      <c r="I132" s="36"/>
      <c r="J132" s="37"/>
      <c r="K132" s="11"/>
      <c r="L132" s="11"/>
      <c r="M132" s="11"/>
      <c r="N132" s="11"/>
      <c r="O132" s="11"/>
      <c r="P132" s="11"/>
      <c r="Q132" s="11"/>
    </row>
    <row r="133" spans="1:18" s="26" customFormat="1" ht="25.2" customHeight="1" x14ac:dyDescent="0.2">
      <c r="A133" s="80"/>
      <c r="B133" s="80"/>
      <c r="C133" s="80"/>
      <c r="D133" s="80"/>
      <c r="E133" s="35"/>
      <c r="F133" s="35"/>
      <c r="G133" s="35"/>
      <c r="H133" s="35"/>
      <c r="I133" s="36"/>
      <c r="J133" s="37"/>
      <c r="K133" s="11"/>
      <c r="L133" s="11"/>
      <c r="M133" s="11"/>
      <c r="N133" s="11"/>
      <c r="O133" s="11"/>
      <c r="P133" s="11"/>
      <c r="Q133" s="11"/>
    </row>
    <row r="134" spans="1:18" s="26" customFormat="1" ht="15" customHeight="1" x14ac:dyDescent="0.2">
      <c r="A134" s="80"/>
      <c r="B134" s="80"/>
      <c r="C134" s="80"/>
      <c r="D134" s="80"/>
      <c r="E134" s="35"/>
      <c r="F134" s="35"/>
      <c r="G134" s="35"/>
      <c r="H134" s="35"/>
      <c r="I134" s="36"/>
      <c r="J134" s="37"/>
      <c r="K134" s="11"/>
      <c r="L134" s="11"/>
      <c r="M134" s="11"/>
      <c r="N134" s="11"/>
      <c r="O134" s="11"/>
      <c r="P134" s="11"/>
      <c r="Q134" s="11"/>
    </row>
    <row r="135" spans="1:18" s="26" customFormat="1" ht="48.6" customHeight="1" x14ac:dyDescent="0.2">
      <c r="A135" s="109" t="s">
        <v>180</v>
      </c>
      <c r="B135" s="109"/>
      <c r="C135" s="109"/>
      <c r="D135" s="109"/>
      <c r="E135" s="109"/>
      <c r="F135" s="109"/>
      <c r="G135" s="109"/>
      <c r="H135" s="109"/>
      <c r="I135" s="36"/>
      <c r="J135" s="37"/>
      <c r="K135" s="11"/>
      <c r="L135" s="11"/>
      <c r="M135" s="11"/>
      <c r="N135" s="11"/>
      <c r="O135" s="11"/>
      <c r="P135" s="11"/>
      <c r="Q135" s="11"/>
    </row>
    <row r="136" spans="1:18" s="7" customFormat="1" ht="37.200000000000003" customHeight="1" x14ac:dyDescent="0.2">
      <c r="A136" s="108" t="s">
        <v>178</v>
      </c>
      <c r="B136" s="108"/>
      <c r="C136" s="108"/>
      <c r="D136" s="32"/>
      <c r="E136" s="38"/>
      <c r="F136" s="38"/>
      <c r="G136" s="38"/>
      <c r="H136" s="38"/>
      <c r="J136" s="9"/>
    </row>
    <row r="137" spans="1:18" ht="37.200000000000003" customHeight="1" x14ac:dyDescent="0.2">
      <c r="A137" s="108" t="s">
        <v>179</v>
      </c>
      <c r="B137" s="108"/>
      <c r="C137" s="108"/>
      <c r="D137" s="32"/>
      <c r="E137" s="30"/>
      <c r="F137" s="30"/>
      <c r="G137" s="30"/>
      <c r="H137" s="30"/>
      <c r="N137" s="7"/>
      <c r="O137" s="7"/>
      <c r="P137" s="7"/>
      <c r="Q137" s="7"/>
      <c r="R137" s="7"/>
    </row>
    <row r="138" spans="1:18" ht="25.8" customHeight="1" x14ac:dyDescent="0.2">
      <c r="A138" s="30"/>
      <c r="B138" s="30"/>
      <c r="C138" s="30"/>
      <c r="D138" s="30"/>
      <c r="E138" s="30"/>
      <c r="F138" s="30"/>
      <c r="G138" s="30"/>
      <c r="H138" s="30"/>
      <c r="N138" s="7"/>
      <c r="O138" s="7"/>
      <c r="P138" s="7"/>
      <c r="Q138" s="7"/>
      <c r="R138" s="7"/>
    </row>
    <row r="139" spans="1:18" ht="25.8" customHeight="1" x14ac:dyDescent="0.2">
      <c r="A139" s="30"/>
      <c r="B139" s="30"/>
      <c r="C139" s="30"/>
      <c r="D139" s="30"/>
      <c r="E139" s="30"/>
      <c r="F139" s="30"/>
      <c r="G139" s="30"/>
      <c r="H139" s="30"/>
      <c r="N139" s="7"/>
      <c r="O139" s="7"/>
      <c r="P139" s="7"/>
      <c r="Q139" s="7"/>
      <c r="R139" s="7"/>
    </row>
    <row r="140" spans="1:18" ht="25.8" hidden="1" customHeight="1" x14ac:dyDescent="0.2">
      <c r="A140" s="30"/>
      <c r="B140" s="30"/>
      <c r="C140" s="30"/>
      <c r="D140" s="30"/>
      <c r="E140" s="30"/>
      <c r="F140" s="30"/>
      <c r="G140" s="30"/>
      <c r="H140" s="30"/>
      <c r="N140" s="7"/>
      <c r="O140" s="7"/>
      <c r="P140" s="7"/>
      <c r="Q140" s="7"/>
      <c r="R140" s="7"/>
    </row>
    <row r="141" spans="1:18" ht="20.399999999999999" hidden="1" customHeight="1" x14ac:dyDescent="0.2">
      <c r="A141" s="12"/>
      <c r="B141" s="12"/>
      <c r="C141" s="66" t="s">
        <v>61</v>
      </c>
      <c r="D141" s="67"/>
      <c r="E141" s="68" t="s">
        <v>38</v>
      </c>
      <c r="F141" s="69" t="s">
        <v>31</v>
      </c>
    </row>
    <row r="142" spans="1:18" ht="20.399999999999999" hidden="1" customHeight="1" x14ac:dyDescent="0.2">
      <c r="A142" s="12"/>
      <c r="B142" s="12"/>
      <c r="C142" s="66" t="s">
        <v>62</v>
      </c>
      <c r="D142" s="67"/>
      <c r="E142" s="68" t="s">
        <v>33</v>
      </c>
      <c r="F142" s="69" t="s">
        <v>25</v>
      </c>
    </row>
    <row r="143" spans="1:18" ht="20.399999999999999" hidden="1" customHeight="1" x14ac:dyDescent="0.2">
      <c r="A143" s="12"/>
      <c r="B143" s="12"/>
      <c r="C143" s="66" t="s">
        <v>63</v>
      </c>
      <c r="D143" s="67"/>
      <c r="E143" s="68" t="s">
        <v>34</v>
      </c>
      <c r="F143" s="69" t="s">
        <v>26</v>
      </c>
    </row>
    <row r="144" spans="1:18" ht="20.399999999999999" hidden="1" customHeight="1" x14ac:dyDescent="0.2">
      <c r="A144" s="12"/>
      <c r="B144" s="12"/>
      <c r="C144" s="66" t="s">
        <v>64</v>
      </c>
      <c r="D144" s="67"/>
      <c r="E144" s="68" t="s">
        <v>35</v>
      </c>
      <c r="F144" s="69" t="s">
        <v>27</v>
      </c>
    </row>
    <row r="145" spans="1:51" ht="20.399999999999999" hidden="1" customHeight="1" x14ac:dyDescent="0.2">
      <c r="A145" s="12"/>
      <c r="B145" s="12"/>
      <c r="C145" s="66" t="s">
        <v>65</v>
      </c>
      <c r="D145" s="67"/>
      <c r="E145" s="68" t="s">
        <v>36</v>
      </c>
      <c r="F145" s="69" t="s">
        <v>28</v>
      </c>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row>
    <row r="146" spans="1:51" ht="20.399999999999999" hidden="1" customHeight="1" x14ac:dyDescent="0.2">
      <c r="A146" s="12"/>
      <c r="B146" s="12"/>
      <c r="C146" s="66" t="s">
        <v>66</v>
      </c>
      <c r="D146" s="67"/>
      <c r="E146" s="68" t="s">
        <v>39</v>
      </c>
      <c r="F146" s="69" t="s">
        <v>29</v>
      </c>
    </row>
    <row r="147" spans="1:51" ht="20.399999999999999" hidden="1" customHeight="1" x14ac:dyDescent="0.2">
      <c r="A147" s="12"/>
      <c r="B147" s="12"/>
      <c r="C147" s="66" t="s">
        <v>67</v>
      </c>
      <c r="D147" s="67"/>
      <c r="E147" s="68" t="s">
        <v>37</v>
      </c>
      <c r="F147" s="69"/>
    </row>
    <row r="148" spans="1:51" ht="20.399999999999999" hidden="1" customHeight="1" x14ac:dyDescent="0.2">
      <c r="C148" s="69" t="s">
        <v>68</v>
      </c>
      <c r="D148" s="69"/>
      <c r="E148" s="69" t="s">
        <v>73</v>
      </c>
      <c r="F148" s="69"/>
    </row>
    <row r="149" spans="1:51" ht="20.399999999999999" hidden="1" customHeight="1" x14ac:dyDescent="0.2">
      <c r="E149" s="69" t="s">
        <v>203</v>
      </c>
    </row>
    <row r="150" spans="1:51" ht="20.399999999999999" customHeight="1" x14ac:dyDescent="0.2"/>
  </sheetData>
  <sheetProtection formatCells="0" formatColumns="0" formatRows="0"/>
  <dataConsolidate/>
  <mergeCells count="122">
    <mergeCell ref="A81:C81"/>
    <mergeCell ref="D81:H81"/>
    <mergeCell ref="A43:B44"/>
    <mergeCell ref="C43:H44"/>
    <mergeCell ref="A57:C57"/>
    <mergeCell ref="D57:E57"/>
    <mergeCell ref="A58:C58"/>
    <mergeCell ref="D58:E58"/>
    <mergeCell ref="A59:C59"/>
    <mergeCell ref="A55:C56"/>
    <mergeCell ref="D55:E56"/>
    <mergeCell ref="F55:F56"/>
    <mergeCell ref="G55:G56"/>
    <mergeCell ref="H55:H56"/>
    <mergeCell ref="A76:H76"/>
    <mergeCell ref="A65:H65"/>
    <mergeCell ref="B66:H66"/>
    <mergeCell ref="B67:H67"/>
    <mergeCell ref="D78:H78"/>
    <mergeCell ref="A79:C79"/>
    <mergeCell ref="D79:H79"/>
    <mergeCell ref="A80:C80"/>
    <mergeCell ref="D80:H80"/>
    <mergeCell ref="A77:C77"/>
    <mergeCell ref="D77:H77"/>
    <mergeCell ref="A27:B32"/>
    <mergeCell ref="C27:H32"/>
    <mergeCell ref="A36:B41"/>
    <mergeCell ref="C36:H41"/>
    <mergeCell ref="A45:B50"/>
    <mergeCell ref="C45:H50"/>
    <mergeCell ref="A70:H70"/>
    <mergeCell ref="A1:H1"/>
    <mergeCell ref="A3:H3"/>
    <mergeCell ref="A4:H4"/>
    <mergeCell ref="F7:H7"/>
    <mergeCell ref="A8:B8"/>
    <mergeCell ref="C8:H8"/>
    <mergeCell ref="A14:B16"/>
    <mergeCell ref="A9:B9"/>
    <mergeCell ref="C9:H9"/>
    <mergeCell ref="A10:B10"/>
    <mergeCell ref="C10:H10"/>
    <mergeCell ref="A11:B12"/>
    <mergeCell ref="C11:H11"/>
    <mergeCell ref="C12:H12"/>
    <mergeCell ref="A13:B13"/>
    <mergeCell ref="C13:H13"/>
    <mergeCell ref="A17:B17"/>
    <mergeCell ref="C17:H17"/>
    <mergeCell ref="A18:H18"/>
    <mergeCell ref="A54:H54"/>
    <mergeCell ref="A24:H24"/>
    <mergeCell ref="A25:B26"/>
    <mergeCell ref="C25:H26"/>
    <mergeCell ref="A33:C33"/>
    <mergeCell ref="D33:E33"/>
    <mergeCell ref="A42:C42"/>
    <mergeCell ref="D42:E42"/>
    <mergeCell ref="A34:B35"/>
    <mergeCell ref="C34:H35"/>
    <mergeCell ref="A71:H71"/>
    <mergeCell ref="A73:H73"/>
    <mergeCell ref="A74:H74"/>
    <mergeCell ref="A85:H85"/>
    <mergeCell ref="A86:H86"/>
    <mergeCell ref="A89:H89"/>
    <mergeCell ref="A90:C90"/>
    <mergeCell ref="E90:G90"/>
    <mergeCell ref="A98:C98"/>
    <mergeCell ref="E98:G98"/>
    <mergeCell ref="A91:C91"/>
    <mergeCell ref="E91:G91"/>
    <mergeCell ref="A92:C92"/>
    <mergeCell ref="E92:G92"/>
    <mergeCell ref="A93:C93"/>
    <mergeCell ref="E93:G93"/>
    <mergeCell ref="A94:H94"/>
    <mergeCell ref="A95:C95"/>
    <mergeCell ref="A96:H96"/>
    <mergeCell ref="A97:C97"/>
    <mergeCell ref="E97:G97"/>
    <mergeCell ref="A82:C82"/>
    <mergeCell ref="D82:H82"/>
    <mergeCell ref="A78:C78"/>
    <mergeCell ref="A123:H123"/>
    <mergeCell ref="A128:H128"/>
    <mergeCell ref="A125:H125"/>
    <mergeCell ref="A126:H126"/>
    <mergeCell ref="A99:C99"/>
    <mergeCell ref="E99:G99"/>
    <mergeCell ref="A100:C100"/>
    <mergeCell ref="E100:G100"/>
    <mergeCell ref="A101:C101"/>
    <mergeCell ref="E101:G101"/>
    <mergeCell ref="A102:C102"/>
    <mergeCell ref="E102:G102"/>
    <mergeCell ref="A103:H103"/>
    <mergeCell ref="A130:C130"/>
    <mergeCell ref="A131:C131"/>
    <mergeCell ref="A135:H135"/>
    <mergeCell ref="A136:C136"/>
    <mergeCell ref="A137:C137"/>
    <mergeCell ref="A62:H62"/>
    <mergeCell ref="D59:E59"/>
    <mergeCell ref="A60:C60"/>
    <mergeCell ref="D60:E60"/>
    <mergeCell ref="A61:C61"/>
    <mergeCell ref="D61:E61"/>
    <mergeCell ref="A105:H105"/>
    <mergeCell ref="A106:C106"/>
    <mergeCell ref="E106:G106"/>
    <mergeCell ref="A129:C129"/>
    <mergeCell ref="A107:C107"/>
    <mergeCell ref="E107:G107"/>
    <mergeCell ref="A108:H108"/>
    <mergeCell ref="A111:H111"/>
    <mergeCell ref="A112:H112"/>
    <mergeCell ref="A115:H115"/>
    <mergeCell ref="A116:H116"/>
    <mergeCell ref="A117:H117"/>
    <mergeCell ref="A122:H122"/>
  </mergeCells>
  <phoneticPr fontId="3"/>
  <conditionalFormatting sqref="D129">
    <cfRule type="expression" priority="4">
      <formula>IF(#REF!="ICT機器",FALSE)</formula>
    </cfRule>
  </conditionalFormatting>
  <conditionalFormatting sqref="D130:D131">
    <cfRule type="expression" priority="3">
      <formula>IF(#REF!="ICT機器",FALSE)</formula>
    </cfRule>
  </conditionalFormatting>
  <conditionalFormatting sqref="D136">
    <cfRule type="expression" priority="2">
      <formula>IF(#REF!="ICT機器",FALSE)</formula>
    </cfRule>
  </conditionalFormatting>
  <conditionalFormatting sqref="D137">
    <cfRule type="expression" priority="1">
      <formula>IF(#REF!="ICT機器",FALSE)</formula>
    </cfRule>
  </conditionalFormatting>
  <dataValidations count="7">
    <dataValidation type="list" allowBlank="1" showInputMessage="1" showErrorMessage="1" sqref="C10:H10">
      <formula1>$C$141:$C$148</formula1>
    </dataValidation>
    <dataValidation allowBlank="1" showInputMessage="1" showErrorMessage="1" prompt="自動入力されます_x000a_" sqref="D16"/>
    <dataValidation type="list" allowBlank="1" showInputMessage="1" showErrorMessage="1" sqref="D90:D93 H90:H92 D97:D102 H97:H102 D129:D131 H106:H107 D106:D107 D136:D137">
      <formula1>"○"</formula1>
    </dataValidation>
    <dataValidation type="list" allowBlank="1" showInputMessage="1" showErrorMessage="1" sqref="M57:M61">
      <formula1>$A$136:$A$142</formula1>
    </dataValidation>
    <dataValidation type="list" allowBlank="1" showInputMessage="1" showErrorMessage="1" sqref="F33 F42">
      <formula1>$E$143:$E$150</formula1>
    </dataValidation>
    <dataValidation type="list" allowBlank="1" showInputMessage="1" showErrorMessage="1" sqref="M45:M50 M36:M42 M27:M33">
      <formula1>$A$143:$A$149</formula1>
    </dataValidation>
    <dataValidation type="list" allowBlank="1" showInputMessage="1" showErrorMessage="1" sqref="F57:F61">
      <formula1>$E$141:$E$149</formula1>
    </dataValidation>
  </dataValidations>
  <printOptions horizontalCentered="1"/>
  <pageMargins left="0.70866141732283472" right="0.70866141732283472" top="0.74803149606299213" bottom="0.35433070866141736" header="0.31496062992125984" footer="0.31496062992125984"/>
  <pageSetup paperSize="9" scale="56" fitToHeight="0" orientation="portrait" r:id="rId1"/>
  <rowBreaks count="3" manualBreakCount="3">
    <brk id="42" max="8" man="1"/>
    <brk id="83" max="8" man="1"/>
    <brk id="11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提出書類一覧（推進）</vt:lpstr>
      <vt:lpstr>推進ー１</vt:lpstr>
      <vt:lpstr>推進ー２</vt:lpstr>
      <vt:lpstr>推進ー３</vt:lpstr>
      <vt:lpstr>推進ー１!Print_Area</vt:lpstr>
      <vt:lpstr>推進ー２!Print_Area</vt:lpstr>
      <vt:lpstr>推進ー３!Print_Area</vt:lpstr>
      <vt:lpstr>'提出書類一覧（推進）'!Print_Area</vt:lpstr>
      <vt:lpstr>'提出書類一覧（推進）'!Print_Titles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2022-08-26T03:35:27Z</cp:lastPrinted>
  <dcterms:created xsi:type="dcterms:W3CDTF">1997-01-08T22:48:59Z</dcterms:created>
  <dcterms:modified xsi:type="dcterms:W3CDTF">2022-08-26T09:39:17Z</dcterms:modified>
</cp:coreProperties>
</file>