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showInkAnnotation="0" defaultThemeVersion="124226"/>
  <mc:AlternateContent xmlns:mc="http://schemas.openxmlformats.org/markup-compatibility/2006">
    <mc:Choice Requires="x15">
      <x15ac:absPath xmlns:x15ac="http://schemas.microsoft.com/office/spreadsheetml/2010/11/ac" url="C:\Users\sinzai077\Desktop\"/>
    </mc:Choice>
  </mc:AlternateContent>
  <xr:revisionPtr revIDLastSave="0" documentId="13_ncr:1_{8EE1D694-3C36-48D8-A08C-FEC7A2198C09}" xr6:coauthVersionLast="36" xr6:coauthVersionMax="36" xr10:uidLastSave="{00000000-0000-0000-0000-000000000000}"/>
  <bookViews>
    <workbookView xWindow="480" yWindow="30" windowWidth="8475" windowHeight="2730" tabRatio="917" xr2:uid="{00000000-000D-0000-FFFF-FFFF00000000}"/>
  </bookViews>
  <sheets>
    <sheet name="提出書類一覧（支援）" sheetId="66" r:id="rId1"/>
    <sheet name="支援ー１" sheetId="24" r:id="rId2"/>
    <sheet name="支援ー２" sheetId="62" r:id="rId3"/>
    <sheet name="支援ー３" sheetId="65" r:id="rId4"/>
  </sheets>
  <definedNames>
    <definedName name="_xlnm.Print_Area" localSheetId="1">支援ー１!$A$1:$AA$48</definedName>
    <definedName name="_xlnm.Print_Area" localSheetId="2">支援ー２!$A$1:$N$31</definedName>
    <definedName name="_xlnm.Print_Area" localSheetId="3">支援ー３!$A$1:$I$80</definedName>
    <definedName name="_xlnm.Print_Area" localSheetId="0">'提出書類一覧（支援）'!$A$1:$G$22</definedName>
    <definedName name="_xlnm.Print_Titles" localSheetId="0">'提出書類一覧（支援）'!$2:$7</definedName>
  </definedNames>
  <calcPr calcId="191029"/>
</workbook>
</file>

<file path=xl/calcChain.xml><?xml version="1.0" encoding="utf-8"?>
<calcChain xmlns="http://schemas.openxmlformats.org/spreadsheetml/2006/main">
  <c r="E17" i="62" l="1"/>
  <c r="K12" i="62"/>
  <c r="K22" i="62" l="1"/>
  <c r="K1" i="62" l="1"/>
  <c r="K2" i="62"/>
  <c r="E7" i="62" l="1"/>
  <c r="H7" i="62"/>
  <c r="D13" i="65" l="1"/>
  <c r="Q18" i="62" l="1"/>
  <c r="Q19" i="62"/>
  <c r="Q20" i="62"/>
  <c r="Q21" i="62"/>
  <c r="Q17" i="62"/>
  <c r="Q8" i="62"/>
  <c r="Q9" i="62"/>
  <c r="Q10" i="62"/>
  <c r="Q11" i="62"/>
  <c r="Q7" i="62"/>
  <c r="H8" i="62" l="1"/>
  <c r="H9" i="62"/>
  <c r="H10" i="62"/>
  <c r="H11" i="62"/>
  <c r="I7" i="62"/>
  <c r="J7" i="62" s="1"/>
  <c r="L7" i="62" s="1"/>
  <c r="H21" i="62" l="1"/>
  <c r="E21" i="62"/>
  <c r="H20" i="62"/>
  <c r="E20" i="62"/>
  <c r="H19" i="62"/>
  <c r="E19" i="62"/>
  <c r="H18" i="62"/>
  <c r="E18" i="62"/>
  <c r="Q22" i="62"/>
  <c r="H17" i="62"/>
  <c r="Q16" i="62"/>
  <c r="Q13" i="62"/>
  <c r="E11" i="62"/>
  <c r="I11" i="62" s="1"/>
  <c r="J11" i="62" s="1"/>
  <c r="L11" i="62" s="1"/>
  <c r="E10" i="62"/>
  <c r="I10" i="62" s="1"/>
  <c r="J10" i="62" s="1"/>
  <c r="L10" i="62" s="1"/>
  <c r="E9" i="62"/>
  <c r="I9" i="62" s="1"/>
  <c r="J9" i="62" s="1"/>
  <c r="L9" i="62" s="1"/>
  <c r="E8" i="62"/>
  <c r="I8" i="62" s="1"/>
  <c r="J8" i="62" s="1"/>
  <c r="L8" i="62" s="1"/>
  <c r="Q12" i="62"/>
  <c r="L12" i="62" l="1"/>
  <c r="I18" i="62"/>
  <c r="J18" i="62" s="1"/>
  <c r="L18" i="62" s="1"/>
  <c r="I19" i="62"/>
  <c r="J19" i="62" s="1"/>
  <c r="L19" i="62" s="1"/>
  <c r="I20" i="62"/>
  <c r="J20" i="62" s="1"/>
  <c r="L20" i="62" s="1"/>
  <c r="I21" i="62"/>
  <c r="I17" i="62"/>
  <c r="J17" i="62" l="1"/>
  <c r="L17" i="62" s="1"/>
  <c r="J21" i="62"/>
  <c r="L21" i="62" s="1"/>
  <c r="L22" i="62" l="1"/>
  <c r="E21" i="24" s="1"/>
</calcChain>
</file>

<file path=xl/sharedStrings.xml><?xml version="1.0" encoding="utf-8"?>
<sst xmlns="http://schemas.openxmlformats.org/spreadsheetml/2006/main" count="282" uniqueCount="231">
  <si>
    <t>申請者</t>
    <rPh sb="0" eb="3">
      <t>シンセイシャ</t>
    </rPh>
    <phoneticPr fontId="3"/>
  </si>
  <si>
    <t>記</t>
    <rPh sb="0" eb="1">
      <t>キ</t>
    </rPh>
    <phoneticPr fontId="3"/>
  </si>
  <si>
    <t>円</t>
    <rPh sb="0" eb="1">
      <t>エン</t>
    </rPh>
    <phoneticPr fontId="3"/>
  </si>
  <si>
    <t>所属</t>
    <rPh sb="0" eb="2">
      <t>ショゾク</t>
    </rPh>
    <phoneticPr fontId="3"/>
  </si>
  <si>
    <t>氏名</t>
    <rPh sb="0" eb="2">
      <t>シメイ</t>
    </rPh>
    <phoneticPr fontId="3"/>
  </si>
  <si>
    <t>東京都知事　殿</t>
    <phoneticPr fontId="3"/>
  </si>
  <si>
    <t>所在地</t>
    <rPh sb="0" eb="3">
      <t>ショザイチ</t>
    </rPh>
    <phoneticPr fontId="3"/>
  </si>
  <si>
    <t>　　金</t>
    <rPh sb="2" eb="3">
      <t>キン</t>
    </rPh>
    <phoneticPr fontId="3"/>
  </si>
  <si>
    <t>TEL</t>
    <phoneticPr fontId="3"/>
  </si>
  <si>
    <t>e-mail</t>
    <phoneticPr fontId="3"/>
  </si>
  <si>
    <t>担 当 者</t>
    <rPh sb="0" eb="1">
      <t>タン</t>
    </rPh>
    <rPh sb="2" eb="3">
      <t>トウ</t>
    </rPh>
    <rPh sb="4" eb="5">
      <t>シャ</t>
    </rPh>
    <phoneticPr fontId="3"/>
  </si>
  <si>
    <t>１　申請額</t>
    <rPh sb="2" eb="4">
      <t>シンセイ</t>
    </rPh>
    <rPh sb="4" eb="5">
      <t>ガク</t>
    </rPh>
    <phoneticPr fontId="3"/>
  </si>
  <si>
    <t>法人名</t>
    <rPh sb="0" eb="2">
      <t>ホウジン</t>
    </rPh>
    <rPh sb="2" eb="3">
      <t>メイ</t>
    </rPh>
    <phoneticPr fontId="3"/>
  </si>
  <si>
    <t>項番</t>
    <rPh sb="0" eb="2">
      <t>コウバン</t>
    </rPh>
    <phoneticPr fontId="10"/>
  </si>
  <si>
    <t>補助基準額</t>
    <rPh sb="0" eb="2">
      <t>ホジョ</t>
    </rPh>
    <rPh sb="2" eb="4">
      <t>キジュン</t>
    </rPh>
    <rPh sb="4" eb="5">
      <t>ガク</t>
    </rPh>
    <phoneticPr fontId="10"/>
  </si>
  <si>
    <t>対象経費の
実支出予定額</t>
    <rPh sb="0" eb="2">
      <t>タイショウ</t>
    </rPh>
    <rPh sb="2" eb="4">
      <t>ケイヒ</t>
    </rPh>
    <rPh sb="6" eb="9">
      <t>ジツシシュツ</t>
    </rPh>
    <rPh sb="9" eb="11">
      <t>ヨテイ</t>
    </rPh>
    <rPh sb="11" eb="12">
      <t>ガク</t>
    </rPh>
    <phoneticPr fontId="10"/>
  </si>
  <si>
    <t>差引後実支出
予定額</t>
    <rPh sb="0" eb="2">
      <t>サシヒキ</t>
    </rPh>
    <rPh sb="2" eb="3">
      <t>ゴ</t>
    </rPh>
    <rPh sb="3" eb="6">
      <t>ジツシシュツ</t>
    </rPh>
    <rPh sb="7" eb="9">
      <t>ヨテイ</t>
    </rPh>
    <rPh sb="9" eb="10">
      <t>ガク</t>
    </rPh>
    <phoneticPr fontId="10"/>
  </si>
  <si>
    <t>（Ａ）</t>
    <phoneticPr fontId="10"/>
  </si>
  <si>
    <t>（Ｂ）</t>
    <phoneticPr fontId="10"/>
  </si>
  <si>
    <t>（Ｃ）</t>
    <phoneticPr fontId="10"/>
  </si>
  <si>
    <t>（Ｄ＝Ｂ－Ｃ）</t>
    <phoneticPr fontId="10"/>
  </si>
  <si>
    <t>（Ｅ）</t>
    <phoneticPr fontId="10"/>
  </si>
  <si>
    <t>（注）</t>
    <rPh sb="1" eb="2">
      <t>チュウ</t>
    </rPh>
    <phoneticPr fontId="10"/>
  </si>
  <si>
    <t>台数</t>
    <rPh sb="0" eb="2">
      <t>ダイスウ</t>
    </rPh>
    <phoneticPr fontId="10"/>
  </si>
  <si>
    <t>１-１　法人・事業所概要</t>
    <rPh sb="4" eb="6">
      <t>ホウジン</t>
    </rPh>
    <rPh sb="7" eb="10">
      <t>ジギョ</t>
    </rPh>
    <rPh sb="10" eb="12">
      <t>ガイヨウ</t>
    </rPh>
    <phoneticPr fontId="10"/>
  </si>
  <si>
    <t>〒</t>
    <phoneticPr fontId="10"/>
  </si>
  <si>
    <t>②移動支援</t>
    <rPh sb="1" eb="3">
      <t>イドウ</t>
    </rPh>
    <rPh sb="3" eb="5">
      <t>シエン</t>
    </rPh>
    <phoneticPr fontId="10"/>
  </si>
  <si>
    <t>③排泄支援</t>
    <rPh sb="1" eb="3">
      <t>ハイセツ</t>
    </rPh>
    <rPh sb="3" eb="5">
      <t>シエ</t>
    </rPh>
    <phoneticPr fontId="10"/>
  </si>
  <si>
    <t>④見守り・コミュニケーション</t>
    <rPh sb="1" eb="3">
      <t>ミマモ</t>
    </rPh>
    <phoneticPr fontId="3"/>
  </si>
  <si>
    <t>⑤入浴支援</t>
    <rPh sb="1" eb="3">
      <t>ニュウヨク</t>
    </rPh>
    <rPh sb="3" eb="5">
      <t>シエ</t>
    </rPh>
    <phoneticPr fontId="3"/>
  </si>
  <si>
    <t>⑥介護業務支援</t>
    <rPh sb="1" eb="3">
      <t>ｋ</t>
    </rPh>
    <rPh sb="3" eb="5">
      <t>ギョウム</t>
    </rPh>
    <rPh sb="5" eb="7">
      <t>シエ</t>
    </rPh>
    <phoneticPr fontId="3"/>
  </si>
  <si>
    <t>目的要件</t>
    <rPh sb="0" eb="2">
      <t>モクテキ</t>
    </rPh>
    <rPh sb="2" eb="4">
      <t>ヨウケン</t>
    </rPh>
    <phoneticPr fontId="3"/>
  </si>
  <si>
    <t>①移乗介護</t>
    <rPh sb="1" eb="3">
      <t>イジョウ</t>
    </rPh>
    <rPh sb="3" eb="5">
      <t>カイゴ</t>
    </rPh>
    <phoneticPr fontId="10"/>
  </si>
  <si>
    <t>（Ｇ）</t>
    <phoneticPr fontId="10"/>
  </si>
  <si>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</si>
  <si>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</si>
  <si>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</si>
  <si>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</si>
  <si>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令和2年度</t>
    <rPh sb="0" eb="2">
      <t>レイワ</t>
    </rPh>
    <rPh sb="3" eb="5">
      <t>ネンド</t>
    </rPh>
    <phoneticPr fontId="3"/>
  </si>
  <si>
    <t>平成26年度以前</t>
    <rPh sb="0" eb="2">
      <t>ヘイセイ</t>
    </rPh>
    <rPh sb="4" eb="6">
      <t>ネンド</t>
    </rPh>
    <rPh sb="6" eb="8">
      <t>イゼン</t>
    </rPh>
    <phoneticPr fontId="3"/>
  </si>
  <si>
    <t>令和元年度</t>
    <rPh sb="0" eb="2">
      <t>レイワ</t>
    </rPh>
    <rPh sb="2" eb="3">
      <t>ガン</t>
    </rPh>
    <rPh sb="3" eb="5">
      <t>ネンド</t>
    </rPh>
    <phoneticPr fontId="3"/>
  </si>
  <si>
    <t>機器名</t>
    <rPh sb="0" eb="2">
      <t>キキ</t>
    </rPh>
    <rPh sb="2" eb="3">
      <t>メイ</t>
    </rPh>
    <phoneticPr fontId="10"/>
  </si>
  <si>
    <t>令和　　年　　月　　日</t>
    <rPh sb="0" eb="2">
      <t>レイワ</t>
    </rPh>
    <phoneticPr fontId="3"/>
  </si>
  <si>
    <t>導入時期
（選択）</t>
    <rPh sb="0" eb="2">
      <t>ドウニュウ</t>
    </rPh>
    <rPh sb="2" eb="4">
      <t>ジキ</t>
    </rPh>
    <rPh sb="6" eb="8">
      <t>センタク</t>
    </rPh>
    <phoneticPr fontId="10"/>
  </si>
  <si>
    <t>　</t>
    <phoneticPr fontId="3"/>
  </si>
  <si>
    <t>⑤入浴支援</t>
    <rPh sb="1" eb="3">
      <t>ニュウヨク</t>
    </rPh>
    <rPh sb="3" eb="5">
      <t>シエン</t>
    </rPh>
    <phoneticPr fontId="3"/>
  </si>
  <si>
    <t>合計</t>
    <rPh sb="0" eb="2">
      <t>ゴウケイ</t>
    </rPh>
    <phoneticPr fontId="3"/>
  </si>
  <si>
    <t>訪問介護</t>
    <rPh sb="0" eb="2">
      <t>ホウモン</t>
    </rPh>
    <rPh sb="2" eb="4">
      <t>カイゴ</t>
    </rPh>
    <phoneticPr fontId="6"/>
  </si>
  <si>
    <t>（介護予防）訪問入浴介護</t>
    <rPh sb="1" eb="3">
      <t>カイゴ</t>
    </rPh>
    <rPh sb="3" eb="5">
      <t>ヨボウ</t>
    </rPh>
    <rPh sb="6" eb="8">
      <t>ホウモン</t>
    </rPh>
    <rPh sb="8" eb="10">
      <t>ニュウヨク</t>
    </rPh>
    <rPh sb="10" eb="12">
      <t>カイゴ</t>
    </rPh>
    <phoneticPr fontId="6"/>
  </si>
  <si>
    <t>（介護予防）訪問看護</t>
    <rPh sb="1" eb="3">
      <t>カイゴ</t>
    </rPh>
    <rPh sb="3" eb="5">
      <t>ヨボウ</t>
    </rPh>
    <rPh sb="6" eb="8">
      <t>ホウモン</t>
    </rPh>
    <rPh sb="8" eb="10">
      <t>カンゴ</t>
    </rPh>
    <phoneticPr fontId="6"/>
  </si>
  <si>
    <t>（介護予防）訪問リハビリテーション</t>
    <rPh sb="1" eb="3">
      <t>カイゴ</t>
    </rPh>
    <rPh sb="3" eb="5">
      <t>ヨボウ</t>
    </rPh>
    <rPh sb="6" eb="8">
      <t>ホウモン</t>
    </rPh>
    <phoneticPr fontId="6"/>
  </si>
  <si>
    <t>（介護予防）居宅療養管理指導</t>
    <rPh sb="1" eb="3">
      <t>カイゴ</t>
    </rPh>
    <rPh sb="3" eb="5">
      <t>ヨボウ</t>
    </rPh>
    <rPh sb="6" eb="8">
      <t>キョタク</t>
    </rPh>
    <rPh sb="8" eb="10">
      <t>リョウヨウ</t>
    </rPh>
    <rPh sb="10" eb="14">
      <t>カンリシドウ</t>
    </rPh>
    <phoneticPr fontId="6"/>
  </si>
  <si>
    <t>通所介護</t>
    <rPh sb="0" eb="2">
      <t>ツウショ</t>
    </rPh>
    <rPh sb="2" eb="4">
      <t>カイゴ</t>
    </rPh>
    <phoneticPr fontId="6"/>
  </si>
  <si>
    <t>（介護予防）通所リハビリテーション</t>
    <rPh sb="1" eb="3">
      <t>カイゴ</t>
    </rPh>
    <rPh sb="3" eb="5">
      <t>ヨボウ</t>
    </rPh>
    <rPh sb="6" eb="8">
      <t>ツウショ</t>
    </rPh>
    <phoneticPr fontId="6"/>
  </si>
  <si>
    <t>（介護予防）短期入所生活介護</t>
    <rPh sb="1" eb="3">
      <t>カイゴ</t>
    </rPh>
    <rPh sb="3" eb="5">
      <t>ヨボウ</t>
    </rPh>
    <rPh sb="6" eb="8">
      <t>タンキ</t>
    </rPh>
    <rPh sb="8" eb="10">
      <t>ニュウショ</t>
    </rPh>
    <rPh sb="10" eb="12">
      <t>セイカツ</t>
    </rPh>
    <rPh sb="12" eb="14">
      <t>カイゴ</t>
    </rPh>
    <phoneticPr fontId="6"/>
  </si>
  <si>
    <t>（介護予防）短期入所療養介護</t>
    <rPh sb="1" eb="3">
      <t>カイゴ</t>
    </rPh>
    <rPh sb="3" eb="5">
      <t>ヨボウ</t>
    </rPh>
    <rPh sb="6" eb="8">
      <t>タンキ</t>
    </rPh>
    <rPh sb="8" eb="10">
      <t>ニュウショ</t>
    </rPh>
    <rPh sb="10" eb="12">
      <t>リョウヨウ</t>
    </rPh>
    <rPh sb="12" eb="14">
      <t>カイゴ</t>
    </rPh>
    <phoneticPr fontId="6"/>
  </si>
  <si>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6"/>
  </si>
  <si>
    <t>（介護予防）福祉用具貸与</t>
    <rPh sb="1" eb="3">
      <t>カイゴ</t>
    </rPh>
    <rPh sb="3" eb="5">
      <t>ヨボウ</t>
    </rPh>
    <rPh sb="6" eb="8">
      <t>フクシ</t>
    </rPh>
    <rPh sb="8" eb="10">
      <t>ヨウグ</t>
    </rPh>
    <rPh sb="10" eb="12">
      <t>タイヨ</t>
    </rPh>
    <phoneticPr fontId="6"/>
  </si>
  <si>
    <t>特定（介護予防）福祉用具販売</t>
    <rPh sb="0" eb="2">
      <t>トクテイ</t>
    </rPh>
    <rPh sb="3" eb="5">
      <t>カイゴ</t>
    </rPh>
    <rPh sb="5" eb="7">
      <t>ヨボウ</t>
    </rPh>
    <rPh sb="8" eb="10">
      <t>フクシ</t>
    </rPh>
    <rPh sb="10" eb="12">
      <t>ヨウグ</t>
    </rPh>
    <rPh sb="12" eb="14">
      <t>ハンバイ</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</si>
  <si>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</si>
  <si>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夜間対応型訪問介護</t>
    <rPh sb="0" eb="2">
      <t>ヤカン</t>
    </rPh>
    <rPh sb="2" eb="5">
      <t>タイオウガタ</t>
    </rPh>
    <rPh sb="5" eb="7">
      <t>ホウモン</t>
    </rPh>
    <rPh sb="7" eb="9">
      <t>カイゴ</t>
    </rPh>
    <phoneticPr fontId="6"/>
  </si>
  <si>
    <t>地域密着型通所介護</t>
    <rPh sb="0" eb="2">
      <t>チイキ</t>
    </rPh>
    <rPh sb="2" eb="5">
      <t>ミッチャクガタ</t>
    </rPh>
    <rPh sb="5" eb="7">
      <t>ツウショ</t>
    </rPh>
    <rPh sb="7" eb="9">
      <t>カイゴ</t>
    </rPh>
    <phoneticPr fontId="6"/>
  </si>
  <si>
    <t>（介護予防）認知症対応型通所介護</t>
    <rPh sb="1" eb="3">
      <t>カイゴ</t>
    </rPh>
    <rPh sb="3" eb="5">
      <t>ヨボウ</t>
    </rPh>
    <rPh sb="6" eb="9">
      <t>ニンチショウ</t>
    </rPh>
    <rPh sb="9" eb="12">
      <t>タイオウガタ</t>
    </rPh>
    <rPh sb="12" eb="14">
      <t>ツウショ</t>
    </rPh>
    <rPh sb="14" eb="16">
      <t>カイゴ</t>
    </rPh>
    <phoneticPr fontId="6"/>
  </si>
  <si>
    <t>（介護予防）小規模多機能型居宅介護</t>
    <rPh sb="1" eb="3">
      <t>カイゴ</t>
    </rPh>
    <rPh sb="3" eb="5">
      <t>ヨボウ</t>
    </rPh>
    <rPh sb="6" eb="9">
      <t>ショウキボ</t>
    </rPh>
    <rPh sb="9" eb="13">
      <t>タキノウガタ</t>
    </rPh>
    <rPh sb="13" eb="15">
      <t>キョタク</t>
    </rPh>
    <rPh sb="15" eb="17">
      <t>カイゴ</t>
    </rPh>
    <phoneticPr fontId="6"/>
  </si>
  <si>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</si>
  <si>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</si>
  <si>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</si>
  <si>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看護小規模多機能型居宅介護</t>
    <rPh sb="0" eb="2">
      <t>カンゴ</t>
    </rPh>
    <rPh sb="2" eb="5">
      <t>ショウキボ</t>
    </rPh>
    <rPh sb="5" eb="9">
      <t>タキノウガタ</t>
    </rPh>
    <rPh sb="9" eb="11">
      <t>キョタク</t>
    </rPh>
    <rPh sb="11" eb="13">
      <t>カイゴ</t>
    </rPh>
    <phoneticPr fontId="6"/>
  </si>
  <si>
    <t>居宅介護支援（介護予防支援）</t>
    <rPh sb="0" eb="2">
      <t>キョタク</t>
    </rPh>
    <rPh sb="2" eb="4">
      <t>カイゴ</t>
    </rPh>
    <rPh sb="4" eb="6">
      <t>シエン</t>
    </rPh>
    <rPh sb="7" eb="9">
      <t>カイゴ</t>
    </rPh>
    <rPh sb="9" eb="11">
      <t>ヨボウ</t>
    </rPh>
    <rPh sb="11" eb="13">
      <t>シエン</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</si>
  <si>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</si>
  <si>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rPh sb="6" eb="8">
      <t>シセツ</t>
    </rPh>
    <phoneticPr fontId="6"/>
  </si>
  <si>
    <t>介護医療院</t>
    <rPh sb="0" eb="2">
      <t>カイゴ</t>
    </rPh>
    <rPh sb="2" eb="4">
      <t>イリョウ</t>
    </rPh>
    <rPh sb="4" eb="5">
      <t>イン</t>
    </rPh>
    <phoneticPr fontId="6"/>
  </si>
  <si>
    <t>介護療養型医療施設</t>
    <rPh sb="0" eb="2">
      <t>カイゴ</t>
    </rPh>
    <rPh sb="2" eb="5">
      <t>リョウヨウガタ</t>
    </rPh>
    <rPh sb="5" eb="7">
      <t>イリョウ</t>
    </rPh>
    <rPh sb="7" eb="9">
      <t>シセツ</t>
    </rPh>
    <phoneticPr fontId="6"/>
  </si>
  <si>
    <t>法人名</t>
    <rPh sb="0" eb="2">
      <t>ホウジン</t>
    </rPh>
    <rPh sb="2" eb="3">
      <t>メイ</t>
    </rPh>
    <phoneticPr fontId="10"/>
  </si>
  <si>
    <t>事業所名</t>
    <rPh sb="0" eb="3">
      <t>ジギョウショ</t>
    </rPh>
    <rPh sb="3" eb="4">
      <t>メイ</t>
    </rPh>
    <phoneticPr fontId="10"/>
  </si>
  <si>
    <t>機器名（製造業者名）</t>
    <rPh sb="0" eb="2">
      <t>キキ</t>
    </rPh>
    <rPh sb="2" eb="3">
      <t>メイ</t>
    </rPh>
    <rPh sb="4" eb="6">
      <t>セイゾウ</t>
    </rPh>
    <rPh sb="6" eb="8">
      <t>ギョウシャ</t>
    </rPh>
    <rPh sb="8" eb="9">
      <t>メイ</t>
    </rPh>
    <phoneticPr fontId="10"/>
  </si>
  <si>
    <t>寄附金その他の収入額</t>
    <rPh sb="0" eb="3">
      <t>キフキン</t>
    </rPh>
    <rPh sb="5" eb="6">
      <t>タ</t>
    </rPh>
    <rPh sb="7" eb="9">
      <t>シュウニュウ</t>
    </rPh>
    <rPh sb="9" eb="10">
      <t>ガク</t>
    </rPh>
    <phoneticPr fontId="10"/>
  </si>
  <si>
    <t>1台当たりの
補助所要額</t>
    <rPh sb="1" eb="2">
      <t>ダイ</t>
    </rPh>
    <rPh sb="2" eb="3">
      <t>ア</t>
    </rPh>
    <rPh sb="7" eb="9">
      <t>ホジョ</t>
    </rPh>
    <rPh sb="9" eb="11">
      <t>ショヨウ</t>
    </rPh>
    <rPh sb="11" eb="12">
      <t>ガク</t>
    </rPh>
    <phoneticPr fontId="10"/>
  </si>
  <si>
    <t>補助所要額
小計</t>
    <rPh sb="0" eb="2">
      <t>ホジョ</t>
    </rPh>
    <rPh sb="2" eb="4">
      <t>ショヨウ</t>
    </rPh>
    <rPh sb="4" eb="5">
      <t>ガク</t>
    </rPh>
    <rPh sb="6" eb="8">
      <t>ショウケイ</t>
    </rPh>
    <phoneticPr fontId="10"/>
  </si>
  <si>
    <t>（参考）
対象経費の
実支出額合計</t>
    <rPh sb="1" eb="3">
      <t>サンコウ</t>
    </rPh>
    <rPh sb="3" eb="4">
      <t>テンヨウ</t>
    </rPh>
    <rPh sb="15" eb="17">
      <t>ゴウケイ</t>
    </rPh>
    <phoneticPr fontId="3"/>
  </si>
  <si>
    <t>（Ｍ）</t>
    <phoneticPr fontId="10"/>
  </si>
  <si>
    <t>（Ｏ）</t>
    <phoneticPr fontId="10"/>
  </si>
  <si>
    <t>（Ｑ）</t>
    <phoneticPr fontId="10"/>
  </si>
  <si>
    <t>金額は、全て円単位で記載すること。</t>
    <rPh sb="0" eb="2">
      <t>キンガク</t>
    </rPh>
    <rPh sb="4" eb="5">
      <t>スベ</t>
    </rPh>
    <rPh sb="6" eb="7">
      <t>エン</t>
    </rPh>
    <rPh sb="7" eb="9">
      <t>タンイ</t>
    </rPh>
    <rPh sb="10" eb="12">
      <t>キサイ</t>
    </rPh>
    <phoneticPr fontId="3"/>
  </si>
  <si>
    <t>製造業者名
（メーカー名）</t>
    <rPh sb="0" eb="2">
      <t>セイゾウ</t>
    </rPh>
    <rPh sb="2" eb="4">
      <t>ギョウシャ</t>
    </rPh>
    <rPh sb="4" eb="5">
      <t>メイ</t>
    </rPh>
    <rPh sb="11" eb="12">
      <t>メイ</t>
    </rPh>
    <phoneticPr fontId="3"/>
  </si>
  <si>
    <t>２　事業所名</t>
    <phoneticPr fontId="3"/>
  </si>
  <si>
    <t>３　事業所種別</t>
    <rPh sb="2" eb="5">
      <t>ジギョウショ</t>
    </rPh>
    <rPh sb="5" eb="7">
      <t>シュベツ</t>
    </rPh>
    <phoneticPr fontId="3"/>
  </si>
  <si>
    <t>（Ｆ＝Ｅ×３/４）</t>
    <phoneticPr fontId="10"/>
  </si>
  <si>
    <t>代表者職氏名</t>
    <rPh sb="0" eb="3">
      <t>ダイヒョウシャ</t>
    </rPh>
    <rPh sb="3" eb="4">
      <t>ショク</t>
    </rPh>
    <rPh sb="4" eb="6">
      <t>シメイ</t>
    </rPh>
    <rPh sb="5" eb="6">
      <t>メイ</t>
    </rPh>
    <phoneticPr fontId="3"/>
  </si>
  <si>
    <t>（１）補助率３/４（目的要件①・⑤）</t>
    <rPh sb="3" eb="6">
      <t>ホジョリツ</t>
    </rPh>
    <rPh sb="10" eb="12">
      <t>モクテキ</t>
    </rPh>
    <rPh sb="12" eb="14">
      <t>ヨウケン</t>
    </rPh>
    <phoneticPr fontId="3"/>
  </si>
  <si>
    <t>（２）補助率１/２（目的要件②・③・④・⑥）</t>
    <rPh sb="3" eb="6">
      <t>ホジョリツ</t>
    </rPh>
    <rPh sb="10" eb="14">
      <t>モクテキヨウケン</t>
    </rPh>
    <phoneticPr fontId="3"/>
  </si>
  <si>
    <t>機器の目的要件
（選択）</t>
    <rPh sb="0" eb="2">
      <t>キキ</t>
    </rPh>
    <rPh sb="3" eb="5">
      <t>モクテキ</t>
    </rPh>
    <rPh sb="5" eb="7">
      <t>ヨウケン</t>
    </rPh>
    <rPh sb="9" eb="11">
      <t>センタク</t>
    </rPh>
    <phoneticPr fontId="10"/>
  </si>
  <si>
    <t>介護老人福祉施設</t>
  </si>
  <si>
    <t>介護老人保健施設</t>
  </si>
  <si>
    <t>介護医療院</t>
  </si>
  <si>
    <t>介護療養型医療施設</t>
  </si>
  <si>
    <t>地域密着型特定施設入居者生活介護</t>
  </si>
  <si>
    <t>地域密着型介護老人福祉施設入所者生活介護</t>
  </si>
  <si>
    <t>（介護予防）認知症対応型共同生活介護</t>
  </si>
  <si>
    <t>法人種別</t>
    <rPh sb="0" eb="2">
      <t>ホウジン</t>
    </rPh>
    <rPh sb="2" eb="4">
      <t>シュベツ</t>
    </rPh>
    <phoneticPr fontId="3"/>
  </si>
  <si>
    <t>事業所名</t>
    <rPh sb="0" eb="2">
      <t>ジギョウ</t>
    </rPh>
    <rPh sb="2" eb="3">
      <t>ショ</t>
    </rPh>
    <rPh sb="3" eb="4">
      <t>メイ</t>
    </rPh>
    <phoneticPr fontId="3"/>
  </si>
  <si>
    <t>事業所種別（選択）</t>
    <rPh sb="0" eb="3">
      <t>ジギョウショ</t>
    </rPh>
    <rPh sb="3" eb="5">
      <t>シュベツ</t>
    </rPh>
    <rPh sb="6" eb="8">
      <t>センタク</t>
    </rPh>
    <phoneticPr fontId="3"/>
  </si>
  <si>
    <t>事業所所在地</t>
    <rPh sb="0" eb="2">
      <t>ジギョウ</t>
    </rPh>
    <rPh sb="2" eb="3">
      <t>ショ</t>
    </rPh>
    <rPh sb="3" eb="6">
      <t>ショザイチ</t>
    </rPh>
    <phoneticPr fontId="3"/>
  </si>
  <si>
    <r>
      <t>利用定員</t>
    </r>
    <r>
      <rPr>
        <sz val="10"/>
        <color rgb="FFFF0000"/>
        <rFont val="ＭＳ Ｐゴシック"/>
        <family val="3"/>
        <charset val="128"/>
        <scheme val="minor"/>
      </rPr>
      <t/>
    </r>
    <rPh sb="0" eb="2">
      <t>リヨウ</t>
    </rPh>
    <rPh sb="2" eb="4">
      <t>テイイン</t>
    </rPh>
    <phoneticPr fontId="3"/>
  </si>
  <si>
    <t>令和3年度</t>
    <rPh sb="0" eb="2">
      <t>レイワ</t>
    </rPh>
    <rPh sb="3" eb="4">
      <t>ネン</t>
    </rPh>
    <rPh sb="4" eb="5">
      <t>ド</t>
    </rPh>
    <phoneticPr fontId="3"/>
  </si>
  <si>
    <t>４　事業所番号</t>
    <rPh sb="2" eb="5">
      <t>ジギョウショ</t>
    </rPh>
    <rPh sb="5" eb="7">
      <t>バンゴウ</t>
    </rPh>
    <phoneticPr fontId="3"/>
  </si>
  <si>
    <t>５　事業所所在地</t>
    <rPh sb="5" eb="8">
      <t>ショザイチ</t>
    </rPh>
    <phoneticPr fontId="3"/>
  </si>
  <si>
    <t>６　添付資料</t>
    <rPh sb="2" eb="4">
      <t>テンプ</t>
    </rPh>
    <rPh sb="4" eb="6">
      <t>シリョウ</t>
    </rPh>
    <phoneticPr fontId="3"/>
  </si>
  <si>
    <t>リースの月数</t>
    <rPh sb="4" eb="5">
      <t>ツキ</t>
    </rPh>
    <rPh sb="5" eb="6">
      <t>スウ</t>
    </rPh>
    <phoneticPr fontId="3"/>
  </si>
  <si>
    <t>購入・リースの区分</t>
    <rPh sb="0" eb="2">
      <t>コウニュウ</t>
    </rPh>
    <rPh sb="7" eb="9">
      <t>クブン</t>
    </rPh>
    <phoneticPr fontId="3"/>
  </si>
  <si>
    <t>①購入</t>
    <rPh sb="1" eb="3">
      <t>コウニュウ</t>
    </rPh>
    <phoneticPr fontId="3"/>
  </si>
  <si>
    <t>②リース</t>
    <phoneticPr fontId="3"/>
  </si>
  <si>
    <t>要介護度別利用者数</t>
    <rPh sb="0" eb="3">
      <t>ヨウカイゴ</t>
    </rPh>
    <rPh sb="3" eb="4">
      <t>ド</t>
    </rPh>
    <rPh sb="4" eb="5">
      <t>ベツ</t>
    </rPh>
    <rPh sb="5" eb="8">
      <t>リヨウシャ</t>
    </rPh>
    <rPh sb="8" eb="9">
      <t>スウ</t>
    </rPh>
    <phoneticPr fontId="3"/>
  </si>
  <si>
    <t>年　　　　月　　　　日　　時点</t>
    <rPh sb="0" eb="1">
      <t>ネン</t>
    </rPh>
    <rPh sb="5" eb="6">
      <t>ガツ</t>
    </rPh>
    <rPh sb="10" eb="11">
      <t>ニチ</t>
    </rPh>
    <rPh sb="13" eb="15">
      <t>ジテン</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</si>
  <si>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</si>
  <si>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</si>
  <si>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</si>
  <si>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</si>
  <si>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</si>
  <si>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要支援</t>
    <rPh sb="0" eb="1">
      <t>ヨウ</t>
    </rPh>
    <rPh sb="1" eb="3">
      <t>シエン</t>
    </rPh>
    <phoneticPr fontId="3"/>
  </si>
  <si>
    <t>合計</t>
    <rPh sb="0" eb="2">
      <t>ゴウケイ</t>
    </rPh>
    <phoneticPr fontId="3"/>
  </si>
  <si>
    <t>職員数（常勤換算）</t>
    <rPh sb="0" eb="2">
      <t>ショクイン</t>
    </rPh>
    <rPh sb="2" eb="3">
      <t>スウ</t>
    </rPh>
    <rPh sb="4" eb="6">
      <t>ジョウキン</t>
    </rPh>
    <rPh sb="6" eb="8">
      <t>カンサン</t>
    </rPh>
    <phoneticPr fontId="3"/>
  </si>
  <si>
    <t>利用者の生活リズムの把握</t>
    <rPh sb="0" eb="3">
      <t>リヨウシャ</t>
    </rPh>
    <rPh sb="4" eb="6">
      <t>セイカツ</t>
    </rPh>
    <rPh sb="10" eb="12">
      <t>ハアク</t>
    </rPh>
    <phoneticPr fontId="10"/>
  </si>
  <si>
    <t>ケアプランの見直し</t>
    <rPh sb="6" eb="8">
      <t>ミナオ</t>
    </rPh>
    <phoneticPr fontId="10"/>
  </si>
  <si>
    <t>介護職員の腰痛予防</t>
    <rPh sb="0" eb="2">
      <t>カイゴ</t>
    </rPh>
    <rPh sb="2" eb="4">
      <t>ショクイン</t>
    </rPh>
    <rPh sb="5" eb="7">
      <t>ヨウツウ</t>
    </rPh>
    <rPh sb="7" eb="9">
      <t>ヨボウ</t>
    </rPh>
    <phoneticPr fontId="10"/>
  </si>
  <si>
    <t>介護職員の不安の軽減</t>
    <rPh sb="0" eb="2">
      <t>カイゴ</t>
    </rPh>
    <rPh sb="2" eb="4">
      <t>ショクイン</t>
    </rPh>
    <rPh sb="5" eb="7">
      <t>フアン</t>
    </rPh>
    <rPh sb="8" eb="10">
      <t>ケイゲン</t>
    </rPh>
    <phoneticPr fontId="10"/>
  </si>
  <si>
    <t>訪室回数の削減、見回り業務の効率化</t>
    <rPh sb="0" eb="2">
      <t>ホウシツ</t>
    </rPh>
    <rPh sb="2" eb="4">
      <t>カイスウ</t>
    </rPh>
    <rPh sb="5" eb="7">
      <t>サクゲン</t>
    </rPh>
    <rPh sb="8" eb="10">
      <t>ミマワ</t>
    </rPh>
    <rPh sb="11" eb="13">
      <t>ギョウム</t>
    </rPh>
    <rPh sb="14" eb="17">
      <t>コウリツカ</t>
    </rPh>
    <phoneticPr fontId="10"/>
  </si>
  <si>
    <t>人員体制の見直し</t>
    <rPh sb="0" eb="2">
      <t>ジンイン</t>
    </rPh>
    <rPh sb="2" eb="4">
      <t>タイセイ</t>
    </rPh>
    <rPh sb="5" eb="7">
      <t>ミナオ</t>
    </rPh>
    <phoneticPr fontId="10"/>
  </si>
  <si>
    <t>職員の休憩時間の確保</t>
    <rPh sb="0" eb="2">
      <t>ショクイン</t>
    </rPh>
    <rPh sb="3" eb="5">
      <t>キュウケイ</t>
    </rPh>
    <rPh sb="5" eb="7">
      <t>ジカン</t>
    </rPh>
    <rPh sb="8" eb="10">
      <t>カクホ</t>
    </rPh>
    <phoneticPr fontId="10"/>
  </si>
  <si>
    <t>介護職員によるリスク管理の効率化</t>
    <rPh sb="0" eb="2">
      <t>カイゴ</t>
    </rPh>
    <rPh sb="2" eb="4">
      <t>ショクイン</t>
    </rPh>
    <rPh sb="10" eb="12">
      <t>カンリ</t>
    </rPh>
    <rPh sb="13" eb="16">
      <t>コウリツカ</t>
    </rPh>
    <phoneticPr fontId="10"/>
  </si>
  <si>
    <t>その他【上記以外の場合、自由記述】</t>
    <rPh sb="2" eb="3">
      <t>タ</t>
    </rPh>
    <rPh sb="4" eb="6">
      <t>ジョウキ</t>
    </rPh>
    <rPh sb="6" eb="8">
      <t>イガイ</t>
    </rPh>
    <rPh sb="9" eb="11">
      <t>バアイ</t>
    </rPh>
    <rPh sb="12" eb="14">
      <t>ジユウ</t>
    </rPh>
    <rPh sb="14" eb="16">
      <t>キジュツ</t>
    </rPh>
    <phoneticPr fontId="10"/>
  </si>
  <si>
    <t>利用者への対応時間の増加</t>
    <rPh sb="0" eb="3">
      <t>リヨウシャ</t>
    </rPh>
    <rPh sb="5" eb="7">
      <t>タイオウ</t>
    </rPh>
    <rPh sb="7" eb="9">
      <t>ジカン</t>
    </rPh>
    <rPh sb="10" eb="12">
      <t>ゾウカ</t>
    </rPh>
    <phoneticPr fontId="10"/>
  </si>
  <si>
    <t>利用者に合わせた対応が可能</t>
    <rPh sb="0" eb="3">
      <t>リヨウシャ</t>
    </rPh>
    <rPh sb="4" eb="5">
      <t>ア</t>
    </rPh>
    <rPh sb="8" eb="10">
      <t>タイオウ</t>
    </rPh>
    <rPh sb="11" eb="13">
      <t>カノウ</t>
    </rPh>
    <phoneticPr fontId="10"/>
  </si>
  <si>
    <t>利用者の転倒、転落、ヒヤリハットの減少</t>
    <rPh sb="0" eb="3">
      <t>リヨウシャ</t>
    </rPh>
    <rPh sb="4" eb="6">
      <t>テントウ</t>
    </rPh>
    <rPh sb="7" eb="9">
      <t>テンラク</t>
    </rPh>
    <rPh sb="17" eb="19">
      <t>ゲンショウ</t>
    </rPh>
    <phoneticPr fontId="10"/>
  </si>
  <si>
    <t>利用者に提供できるサービスの増加</t>
    <rPh sb="0" eb="3">
      <t>リヨウシャ</t>
    </rPh>
    <rPh sb="4" eb="6">
      <t>テイキョウ</t>
    </rPh>
    <rPh sb="14" eb="16">
      <t>ゾウカ</t>
    </rPh>
    <phoneticPr fontId="10"/>
  </si>
  <si>
    <t>利用者の身体的負担の軽減</t>
    <rPh sb="0" eb="3">
      <t>リヨウシャ</t>
    </rPh>
    <rPh sb="4" eb="7">
      <t>シンタイテキ</t>
    </rPh>
    <rPh sb="7" eb="9">
      <t>フタン</t>
    </rPh>
    <rPh sb="10" eb="12">
      <t>ケイゲン</t>
    </rPh>
    <phoneticPr fontId="10"/>
  </si>
  <si>
    <t>利用者とのコミュニケーションの増加</t>
    <rPh sb="0" eb="3">
      <t>リヨウシャ</t>
    </rPh>
    <rPh sb="15" eb="17">
      <t>ゾウカ</t>
    </rPh>
    <phoneticPr fontId="10"/>
  </si>
  <si>
    <t>利用者の不安の軽減</t>
    <rPh sb="0" eb="2">
      <t>リヨウ</t>
    </rPh>
    <rPh sb="2" eb="3">
      <t>シャ</t>
    </rPh>
    <rPh sb="4" eb="6">
      <t>フアン</t>
    </rPh>
    <rPh sb="7" eb="9">
      <t>ケイゲン</t>
    </rPh>
    <phoneticPr fontId="10"/>
  </si>
  <si>
    <t>利用者の心身や活動の状態の把握</t>
    <rPh sb="0" eb="3">
      <t>リヨウシャ</t>
    </rPh>
    <rPh sb="4" eb="6">
      <t>シンシン</t>
    </rPh>
    <rPh sb="7" eb="9">
      <t>カツドウ</t>
    </rPh>
    <rPh sb="10" eb="12">
      <t>ジョウタイ</t>
    </rPh>
    <rPh sb="13" eb="15">
      <t>ハアク</t>
    </rPh>
    <phoneticPr fontId="10"/>
  </si>
  <si>
    <t>利用者の満足度の向上</t>
    <rPh sb="0" eb="3">
      <t>リヨウシャ</t>
    </rPh>
    <rPh sb="4" eb="7">
      <t>マンゾクド</t>
    </rPh>
    <rPh sb="8" eb="10">
      <t>コウジョウ</t>
    </rPh>
    <phoneticPr fontId="10"/>
  </si>
  <si>
    <t>利用者の家族等の満足度の向上</t>
    <rPh sb="0" eb="3">
      <t>リヨウシャ</t>
    </rPh>
    <rPh sb="4" eb="6">
      <t>カゾク</t>
    </rPh>
    <rPh sb="6" eb="7">
      <t>トウ</t>
    </rPh>
    <rPh sb="8" eb="11">
      <t>マンゾクド</t>
    </rPh>
    <rPh sb="12" eb="14">
      <t>コウジョウ</t>
    </rPh>
    <phoneticPr fontId="10"/>
  </si>
  <si>
    <t>利用者の身体機能の向上</t>
    <rPh sb="0" eb="3">
      <t>リヨウシャ</t>
    </rPh>
    <rPh sb="4" eb="6">
      <t>シンタイ</t>
    </rPh>
    <rPh sb="6" eb="8">
      <t>キノウ</t>
    </rPh>
    <rPh sb="9" eb="11">
      <t>コウジョウ</t>
    </rPh>
    <phoneticPr fontId="10"/>
  </si>
  <si>
    <t>利用者が自分でできることの増加</t>
    <rPh sb="0" eb="3">
      <t>リヨウシャ</t>
    </rPh>
    <rPh sb="4" eb="6">
      <t>ジブン</t>
    </rPh>
    <rPh sb="13" eb="15">
      <t>ゾウカ</t>
    </rPh>
    <phoneticPr fontId="10"/>
  </si>
  <si>
    <t>利用者のＡＤＬの向上</t>
    <rPh sb="0" eb="3">
      <t>リヨウシャ</t>
    </rPh>
    <rPh sb="8" eb="10">
      <t>コウジョウ</t>
    </rPh>
    <phoneticPr fontId="10"/>
  </si>
  <si>
    <t>利用者の活動範囲の拡大</t>
    <rPh sb="0" eb="3">
      <t>リヨウシャ</t>
    </rPh>
    <rPh sb="4" eb="6">
      <t>カツドウ</t>
    </rPh>
    <rPh sb="6" eb="8">
      <t>ハンイ</t>
    </rPh>
    <rPh sb="9" eb="11">
      <t>カクダイ</t>
    </rPh>
    <phoneticPr fontId="10"/>
  </si>
  <si>
    <t xml:space="preserve">
</t>
    <phoneticPr fontId="3"/>
  </si>
  <si>
    <t>※　職員数は、介護職員、看護職員、介護支援専門員、医師、理学療法士、作業療法士、言語聴覚士、事務職員の合計を記載してください（常勤換算）。</t>
    <phoneticPr fontId="10"/>
  </si>
  <si>
    <t>※　機器の目的要件（①～⑥）の定義については、厚生労働省の「介護ロボット導入支援事業実施要綱」の別紙「ロボット技術の介護利用における重点分野の定義」をご確認ください。</t>
    <rPh sb="2" eb="4">
      <t>キキ</t>
    </rPh>
    <phoneticPr fontId="3"/>
  </si>
  <si>
    <t>別紙１－１「積算調書」のとおり。（本欄に記入の必要はありません。.）</t>
    <rPh sb="0" eb="2">
      <t>ベッシ</t>
    </rPh>
    <rPh sb="6" eb="8">
      <t>セキサン</t>
    </rPh>
    <rPh sb="8" eb="10">
      <t>チョウショ</t>
    </rPh>
    <rPh sb="17" eb="19">
      <t>ホンラン</t>
    </rPh>
    <rPh sb="20" eb="22">
      <t>キニュウ</t>
    </rPh>
    <rPh sb="23" eb="25">
      <t>ヒツヨウ</t>
    </rPh>
    <phoneticPr fontId="3"/>
  </si>
  <si>
    <t>　（１）　今回申請する次世代介護機器を導入することにより解決したいと考えている事業所の課題と、その原因を記載してください。</t>
    <phoneticPr fontId="10"/>
  </si>
  <si>
    <t>　（４）　今回申請する機器の台数の根拠について記載してください。</t>
    <rPh sb="5" eb="7">
      <t>コンカイ</t>
    </rPh>
    <rPh sb="7" eb="9">
      <t>シンセイ</t>
    </rPh>
    <rPh sb="11" eb="13">
      <t>キキ</t>
    </rPh>
    <rPh sb="14" eb="16">
      <t>ダイスウ</t>
    </rPh>
    <rPh sb="17" eb="19">
      <t>コンキョ</t>
    </rPh>
    <rPh sb="23" eb="25">
      <t>キサイ</t>
    </rPh>
    <phoneticPr fontId="10"/>
  </si>
  <si>
    <t>　本項目の記載に当たっては、「介護サービス事業所における生産性向上に資するガイドライン（パイロット事業改定版）」（厚生労働省老健局・令和２年３月発行）を参考にしてください。　＜掲載先 ： https://www.mhlw.go.jp/stf/kaigo-seisansei.html＞</t>
    <rPh sb="1" eb="2">
      <t>ホン</t>
    </rPh>
    <rPh sb="2" eb="4">
      <t>コウモク</t>
    </rPh>
    <phoneticPr fontId="3"/>
  </si>
  <si>
    <t>　（３）　機器導入に当たって、利用者・家族への説明や同意の取得をどのように行う予定か、記載してください。</t>
    <rPh sb="5" eb="7">
      <t>キキ</t>
    </rPh>
    <rPh sb="7" eb="9">
      <t>ドウニュウ</t>
    </rPh>
    <rPh sb="10" eb="11">
      <t>ア</t>
    </rPh>
    <rPh sb="15" eb="18">
      <t>リヨウシャ</t>
    </rPh>
    <rPh sb="19" eb="21">
      <t>カゾク</t>
    </rPh>
    <rPh sb="23" eb="25">
      <t>セツメイ</t>
    </rPh>
    <rPh sb="26" eb="28">
      <t>ドウイ</t>
    </rPh>
    <rPh sb="29" eb="31">
      <t>シュトク</t>
    </rPh>
    <rPh sb="37" eb="38">
      <t>オコナ</t>
    </rPh>
    <rPh sb="39" eb="41">
      <t>ヨテイ</t>
    </rPh>
    <rPh sb="43" eb="45">
      <t>キサイ</t>
    </rPh>
    <phoneticPr fontId="10"/>
  </si>
  <si>
    <t>※　利用定員数が無いサービス種別の場合、直近３か月の利用実績平均人数　（小数点以下切り上げ）を記載してください。</t>
    <phoneticPr fontId="10"/>
  </si>
  <si>
    <t>２－３　次世代介護機器の導入・活用により達成すべき目標（解決すべき課題）</t>
    <rPh sb="4" eb="7">
      <t>ジセダイ</t>
    </rPh>
    <rPh sb="7" eb="9">
      <t>カイゴ</t>
    </rPh>
    <rPh sb="9" eb="11">
      <t>キキ</t>
    </rPh>
    <rPh sb="12" eb="14">
      <t>ドウニュウ</t>
    </rPh>
    <rPh sb="15" eb="17">
      <t>カツヨウ</t>
    </rPh>
    <rPh sb="20" eb="22">
      <t>タッセイ</t>
    </rPh>
    <rPh sb="25" eb="27">
      <t>モクヒョウ</t>
    </rPh>
    <rPh sb="28" eb="30">
      <t>カイケツ</t>
    </rPh>
    <rPh sb="33" eb="35">
      <t>カダイ</t>
    </rPh>
    <phoneticPr fontId="10"/>
  </si>
  <si>
    <t>　（２）　課題を解決するために、導入する機器をどのように利用するのか、業務内容・利用場面、想定している対象（利用者・職員）を含めて具体的に記載してください。</t>
    <rPh sb="5" eb="7">
      <t>カダイ</t>
    </rPh>
    <rPh sb="8" eb="10">
      <t>カイケツ</t>
    </rPh>
    <rPh sb="16" eb="18">
      <t>ドウニュウ</t>
    </rPh>
    <rPh sb="20" eb="22">
      <t>キキ</t>
    </rPh>
    <rPh sb="28" eb="30">
      <t>リヨウ</t>
    </rPh>
    <rPh sb="35" eb="37">
      <t>ギョウム</t>
    </rPh>
    <rPh sb="37" eb="39">
      <t>ナイヨウ</t>
    </rPh>
    <rPh sb="40" eb="42">
      <t>リヨウ</t>
    </rPh>
    <rPh sb="42" eb="44">
      <t>バメン</t>
    </rPh>
    <rPh sb="45" eb="47">
      <t>ソウテイ</t>
    </rPh>
    <rPh sb="51" eb="53">
      <t>タイショウ</t>
    </rPh>
    <rPh sb="54" eb="57">
      <t>リヨウシャ</t>
    </rPh>
    <rPh sb="58" eb="60">
      <t>ショクイン</t>
    </rPh>
    <rPh sb="62" eb="63">
      <t>フク</t>
    </rPh>
    <rPh sb="65" eb="68">
      <t>グタイテキ</t>
    </rPh>
    <rPh sb="69" eb="71">
      <t>キサイ</t>
    </rPh>
    <phoneticPr fontId="10"/>
  </si>
  <si>
    <t>２－４　導入に向けた検討体制</t>
    <rPh sb="4" eb="6">
      <t>ドウニュウ</t>
    </rPh>
    <rPh sb="7" eb="8">
      <t>ム</t>
    </rPh>
    <rPh sb="10" eb="12">
      <t>ケントウ</t>
    </rPh>
    <rPh sb="12" eb="14">
      <t>タイセイ</t>
    </rPh>
    <phoneticPr fontId="10"/>
  </si>
  <si>
    <t>　機器導入に向けた検討体制や検討のプロセスについて、記載してください。
　（例：検討チームの立ち上げ、経営者層と現場職員との意見交換、職員・利用者アンケートの実施　等）</t>
    <rPh sb="1" eb="3">
      <t>キキ</t>
    </rPh>
    <rPh sb="3" eb="5">
      <t>ドウニュウ</t>
    </rPh>
    <rPh sb="6" eb="7">
      <t>ム</t>
    </rPh>
    <rPh sb="9" eb="11">
      <t>ケントウ</t>
    </rPh>
    <rPh sb="11" eb="13">
      <t>タイセイ</t>
    </rPh>
    <rPh sb="12" eb="13">
      <t>ケンタイ</t>
    </rPh>
    <rPh sb="14" eb="16">
      <t>ケントウ</t>
    </rPh>
    <rPh sb="26" eb="28">
      <t>キサイ</t>
    </rPh>
    <rPh sb="38" eb="39">
      <t>レイ</t>
    </rPh>
    <rPh sb="40" eb="42">
      <t>ケントウ</t>
    </rPh>
    <rPh sb="46" eb="47">
      <t>タ</t>
    </rPh>
    <rPh sb="48" eb="49">
      <t>ア</t>
    </rPh>
    <rPh sb="51" eb="54">
      <t>ケイエイシャ</t>
    </rPh>
    <rPh sb="54" eb="55">
      <t>ソウ</t>
    </rPh>
    <rPh sb="56" eb="58">
      <t>ゲンバ</t>
    </rPh>
    <rPh sb="58" eb="60">
      <t>ショクイン</t>
    </rPh>
    <rPh sb="62" eb="64">
      <t>イケン</t>
    </rPh>
    <rPh sb="64" eb="66">
      <t>コウカン</t>
    </rPh>
    <rPh sb="67" eb="69">
      <t>ショクイン</t>
    </rPh>
    <rPh sb="70" eb="73">
      <t>リヨウシャ</t>
    </rPh>
    <rPh sb="79" eb="81">
      <t>ジッシ</t>
    </rPh>
    <rPh sb="82" eb="83">
      <t>トウ</t>
    </rPh>
    <phoneticPr fontId="10"/>
  </si>
  <si>
    <t>介護職員の業務への意欲や満足度の向上</t>
    <rPh sb="0" eb="2">
      <t>カイゴ</t>
    </rPh>
    <rPh sb="2" eb="4">
      <t>ショクイン</t>
    </rPh>
    <rPh sb="5" eb="7">
      <t>ギョウム</t>
    </rPh>
    <rPh sb="9" eb="11">
      <t>イヨク</t>
    </rPh>
    <rPh sb="12" eb="15">
      <t>マンゾクド</t>
    </rPh>
    <rPh sb="16" eb="18">
      <t>コウジョウ</t>
    </rPh>
    <phoneticPr fontId="10"/>
  </si>
  <si>
    <t>　（３）　今回申請する次世代介護機器の導入・活用により期待される効果について、「利用者の自立支援」という視点から該当するものに〇を記入してください（複数選択可）。
※機器導入によって得られた効果については、導入から３年間、導入効果報告書により報告していただくことになります。</t>
    <rPh sb="44" eb="46">
      <t>ジリツ</t>
    </rPh>
    <rPh sb="46" eb="48">
      <t>シエン</t>
    </rPh>
    <rPh sb="65" eb="67">
      <t>キニュウ</t>
    </rPh>
    <rPh sb="74" eb="76">
      <t>フクスウ</t>
    </rPh>
    <rPh sb="76" eb="78">
      <t>センタク</t>
    </rPh>
    <rPh sb="78" eb="79">
      <t>カ</t>
    </rPh>
    <phoneticPr fontId="10"/>
  </si>
  <si>
    <t>２－６　効果に関する目標設定</t>
    <rPh sb="4" eb="6">
      <t>コウカ</t>
    </rPh>
    <rPh sb="7" eb="8">
      <t>カン</t>
    </rPh>
    <rPh sb="10" eb="12">
      <t>モクヒョウ</t>
    </rPh>
    <rPh sb="12" eb="14">
      <t>セッテイ</t>
    </rPh>
    <phoneticPr fontId="10"/>
  </si>
  <si>
    <t>　上記２－５（１）（２）（３）で選択した期待される効果に関し、具体的な数値目標を設定するものについて記載してください。
　（例：腰痛のある職員の割合〇％⇒〇％、夜間帯の巡回○回⇒〇回、利用者満足度○％⇒〇％　等）</t>
    <rPh sb="1" eb="3">
      <t>ジョウキ</t>
    </rPh>
    <rPh sb="16" eb="18">
      <t>センタク</t>
    </rPh>
    <rPh sb="20" eb="22">
      <t>キタイ</t>
    </rPh>
    <rPh sb="25" eb="27">
      <t>コウカ</t>
    </rPh>
    <rPh sb="28" eb="29">
      <t>カン</t>
    </rPh>
    <rPh sb="31" eb="34">
      <t>グタイテキ</t>
    </rPh>
    <rPh sb="35" eb="37">
      <t>スウチ</t>
    </rPh>
    <rPh sb="37" eb="39">
      <t>モクヒョウ</t>
    </rPh>
    <rPh sb="40" eb="42">
      <t>セッテイ</t>
    </rPh>
    <rPh sb="50" eb="52">
      <t>キサイ</t>
    </rPh>
    <rPh sb="62" eb="63">
      <t>レイ</t>
    </rPh>
    <rPh sb="64" eb="66">
      <t>ヨウツウ</t>
    </rPh>
    <rPh sb="69" eb="71">
      <t>ショクイン</t>
    </rPh>
    <rPh sb="72" eb="74">
      <t>ワリアイ</t>
    </rPh>
    <rPh sb="80" eb="82">
      <t>ヤカン</t>
    </rPh>
    <rPh sb="82" eb="83">
      <t>タイ</t>
    </rPh>
    <rPh sb="84" eb="86">
      <t>ジュンカイ</t>
    </rPh>
    <rPh sb="87" eb="88">
      <t>カイ</t>
    </rPh>
    <rPh sb="90" eb="91">
      <t>カイ</t>
    </rPh>
    <rPh sb="104" eb="105">
      <t>トウ</t>
    </rPh>
    <phoneticPr fontId="3"/>
  </si>
  <si>
    <t>２－７　次世代介護機器導入後の取組</t>
    <rPh sb="4" eb="7">
      <t>ジセダイ</t>
    </rPh>
    <rPh sb="7" eb="9">
      <t>カイゴ</t>
    </rPh>
    <rPh sb="9" eb="11">
      <t>キキ</t>
    </rPh>
    <rPh sb="11" eb="13">
      <t>ドウニュウ</t>
    </rPh>
    <rPh sb="13" eb="14">
      <t>アト</t>
    </rPh>
    <rPh sb="15" eb="16">
      <t>ト</t>
    </rPh>
    <rPh sb="16" eb="17">
      <t>ク</t>
    </rPh>
    <phoneticPr fontId="10"/>
  </si>
  <si>
    <t>様式　支援－１</t>
    <rPh sb="0" eb="2">
      <t>ヨウシキ</t>
    </rPh>
    <rPh sb="3" eb="5">
      <t>シエン</t>
    </rPh>
    <phoneticPr fontId="3"/>
  </si>
  <si>
    <r>
      <t>令和３年度次世代介護機器導入</t>
    </r>
    <r>
      <rPr>
        <u val="double"/>
        <sz val="11"/>
        <rFont val="ＭＳ 明朝"/>
        <family val="1"/>
        <charset val="128"/>
      </rPr>
      <t>支援</t>
    </r>
    <r>
      <rPr>
        <sz val="11"/>
        <rFont val="ＭＳ 明朝"/>
        <family val="1"/>
        <charset val="128"/>
      </rPr>
      <t>事業費補助の事業計画書の提出について</t>
    </r>
    <rPh sb="0" eb="2">
      <t>レイワ</t>
    </rPh>
    <phoneticPr fontId="3"/>
  </si>
  <si>
    <t>・導入する機器のパンフレット・カタログ等</t>
    <rPh sb="1" eb="3">
      <t>ドウニュウ</t>
    </rPh>
    <rPh sb="5" eb="7">
      <t>キキ</t>
    </rPh>
    <rPh sb="19" eb="20">
      <t>トウ</t>
    </rPh>
    <phoneticPr fontId="3"/>
  </si>
  <si>
    <t>・導入する機器の見積書の写し</t>
    <rPh sb="1" eb="3">
      <t>ドウニュウ</t>
    </rPh>
    <rPh sb="5" eb="7">
      <t>キキ</t>
    </rPh>
    <rPh sb="8" eb="11">
      <t>ミツモリショ</t>
    </rPh>
    <rPh sb="12" eb="13">
      <t>ウツ</t>
    </rPh>
    <phoneticPr fontId="3"/>
  </si>
  <si>
    <t>・その他資料等</t>
    <rPh sb="3" eb="4">
      <t>タ</t>
    </rPh>
    <rPh sb="4" eb="6">
      <t>シリョウ</t>
    </rPh>
    <rPh sb="6" eb="7">
      <t>トウ</t>
    </rPh>
    <phoneticPr fontId="3"/>
  </si>
  <si>
    <t>・世代介護機器導入支援事業費補助　補助金所要額調書（様式　支援－２）</t>
    <rPh sb="1" eb="3">
      <t>セダイ</t>
    </rPh>
    <rPh sb="3" eb="5">
      <t>カイゴ</t>
    </rPh>
    <rPh sb="5" eb="7">
      <t>キキ</t>
    </rPh>
    <rPh sb="7" eb="9">
      <t>ドウニュウ</t>
    </rPh>
    <rPh sb="9" eb="11">
      <t>シエン</t>
    </rPh>
    <rPh sb="11" eb="13">
      <t>ジギョウ</t>
    </rPh>
    <rPh sb="13" eb="14">
      <t>ヒ</t>
    </rPh>
    <rPh sb="14" eb="16">
      <t>ホジョ</t>
    </rPh>
    <rPh sb="17" eb="20">
      <t>ホジョキン</t>
    </rPh>
    <rPh sb="20" eb="22">
      <t>ショヨウ</t>
    </rPh>
    <rPh sb="22" eb="23">
      <t>ガク</t>
    </rPh>
    <rPh sb="23" eb="25">
      <t>チョウショ</t>
    </rPh>
    <rPh sb="26" eb="28">
      <t>ヨウシキ</t>
    </rPh>
    <rPh sb="29" eb="31">
      <t>シエン</t>
    </rPh>
    <phoneticPr fontId="3"/>
  </si>
  <si>
    <t>・次世代介護機器導入支援事業費補助　導入計画書（様式　支援－３）</t>
    <rPh sb="1" eb="4">
      <t>ジセダイ</t>
    </rPh>
    <rPh sb="4" eb="6">
      <t>カイゴ</t>
    </rPh>
    <rPh sb="6" eb="8">
      <t>キキ</t>
    </rPh>
    <rPh sb="8" eb="10">
      <t>ドウニュウ</t>
    </rPh>
    <rPh sb="10" eb="12">
      <t>シエン</t>
    </rPh>
    <rPh sb="12" eb="14">
      <t>ジギョウ</t>
    </rPh>
    <rPh sb="14" eb="15">
      <t>ヒ</t>
    </rPh>
    <rPh sb="15" eb="17">
      <t>ホジョ</t>
    </rPh>
    <rPh sb="18" eb="20">
      <t>ドウニュウ</t>
    </rPh>
    <rPh sb="20" eb="22">
      <t>ケイカク</t>
    </rPh>
    <rPh sb="22" eb="23">
      <t>ショ</t>
    </rPh>
    <rPh sb="24" eb="26">
      <t>ヨウシキ</t>
    </rPh>
    <rPh sb="27" eb="29">
      <t>シエン</t>
    </rPh>
    <phoneticPr fontId="3"/>
  </si>
  <si>
    <r>
      <t>次世代介護機器導入</t>
    </r>
    <r>
      <rPr>
        <b/>
        <u val="double"/>
        <sz val="18"/>
        <rFont val="Meiryo UI"/>
        <family val="3"/>
        <charset val="128"/>
      </rPr>
      <t>支援</t>
    </r>
    <r>
      <rPr>
        <b/>
        <sz val="18"/>
        <rFont val="Meiryo UI"/>
        <family val="3"/>
        <charset val="128"/>
      </rPr>
      <t>事業　提出書類一覧
（事業計画書提出時）</t>
    </r>
    <rPh sb="0" eb="3">
      <t>ジセダイ</t>
    </rPh>
    <rPh sb="3" eb="5">
      <t>カイゴ</t>
    </rPh>
    <rPh sb="5" eb="7">
      <t>キキ</t>
    </rPh>
    <rPh sb="7" eb="9">
      <t>ドウニュウ</t>
    </rPh>
    <rPh sb="22" eb="24">
      <t>ジギョウ</t>
    </rPh>
    <rPh sb="24" eb="27">
      <t>ケイカクショ</t>
    </rPh>
    <rPh sb="27" eb="29">
      <t>テイシュツ</t>
    </rPh>
    <rPh sb="29" eb="30">
      <t>ジ</t>
    </rPh>
    <phoneticPr fontId="3"/>
  </si>
  <si>
    <t>事業計画の提出にあたり、こちらで提出書類をチェックの上、一緒にご提出下さい。</t>
    <rPh sb="0" eb="2">
      <t>ジギョウ</t>
    </rPh>
    <rPh sb="2" eb="4">
      <t>ケイカク</t>
    </rPh>
    <rPh sb="5" eb="7">
      <t>テイシュツ</t>
    </rPh>
    <rPh sb="16" eb="18">
      <t>テイシュツ</t>
    </rPh>
    <rPh sb="18" eb="20">
      <t>ショルイ</t>
    </rPh>
    <rPh sb="26" eb="27">
      <t>ウエ</t>
    </rPh>
    <rPh sb="28" eb="30">
      <t>イッショ</t>
    </rPh>
    <rPh sb="32" eb="34">
      <t>テイシュツ</t>
    </rPh>
    <rPh sb="34" eb="35">
      <t>クダ</t>
    </rPh>
    <phoneticPr fontId="3"/>
  </si>
  <si>
    <t>法人名：</t>
    <rPh sb="0" eb="2">
      <t>ホウジン</t>
    </rPh>
    <rPh sb="2" eb="3">
      <t>メイ</t>
    </rPh>
    <phoneticPr fontId="3"/>
  </si>
  <si>
    <t>サービス種別：</t>
    <rPh sb="4" eb="6">
      <t>シュベツ</t>
    </rPh>
    <phoneticPr fontId="3"/>
  </si>
  <si>
    <t>訪問介護</t>
  </si>
  <si>
    <t>事業所名：</t>
    <rPh sb="0" eb="3">
      <t>ジギョウショ</t>
    </rPh>
    <rPh sb="3" eb="4">
      <t>メイ</t>
    </rPh>
    <phoneticPr fontId="3"/>
  </si>
  <si>
    <t>（介護予防）訪問入浴介護</t>
  </si>
  <si>
    <t>（介護予防）訪問看護</t>
  </si>
  <si>
    <t>番号</t>
    <rPh sb="0" eb="2">
      <t>バンゴウ</t>
    </rPh>
    <phoneticPr fontId="3"/>
  </si>
  <si>
    <t>提　　出　　書　　類　　名</t>
    <rPh sb="0" eb="1">
      <t>ツツミ</t>
    </rPh>
    <rPh sb="3" eb="4">
      <t>デ</t>
    </rPh>
    <rPh sb="6" eb="7">
      <t>ショ</t>
    </rPh>
    <rPh sb="9" eb="10">
      <t>タグイ</t>
    </rPh>
    <rPh sb="12" eb="13">
      <t>メイ</t>
    </rPh>
    <phoneticPr fontId="3"/>
  </si>
  <si>
    <t>提出時
チェック欄</t>
    <rPh sb="0" eb="2">
      <t>テイシュツ</t>
    </rPh>
    <rPh sb="2" eb="3">
      <t>ジ</t>
    </rPh>
    <rPh sb="8" eb="9">
      <t>ラン</t>
    </rPh>
    <phoneticPr fontId="3"/>
  </si>
  <si>
    <t>備　　　考</t>
    <rPh sb="0" eb="1">
      <t>ソナエ</t>
    </rPh>
    <rPh sb="4" eb="5">
      <t>コウ</t>
    </rPh>
    <phoneticPr fontId="3"/>
  </si>
  <si>
    <t>（介護予防）訪問リハビリテーション</t>
  </si>
  <si>
    <t>（介護予防）居宅療養管理指導</t>
  </si>
  <si>
    <t>次世代介護機器導入支援事業提出書類一覧（本票）</t>
    <rPh sb="0" eb="3">
      <t>ジセダイ</t>
    </rPh>
    <rPh sb="3" eb="5">
      <t>カイゴ</t>
    </rPh>
    <rPh sb="5" eb="7">
      <t>キキ</t>
    </rPh>
    <rPh sb="7" eb="9">
      <t>ドウニュウ</t>
    </rPh>
    <rPh sb="20" eb="21">
      <t>ホン</t>
    </rPh>
    <rPh sb="21" eb="22">
      <t>ヒョウ</t>
    </rPh>
    <phoneticPr fontId="29"/>
  </si>
  <si>
    <t>通所介護</t>
  </si>
  <si>
    <t>（介護予防）通所リハビリテーション</t>
  </si>
  <si>
    <t>（介護予防）短期入所生活介護</t>
  </si>
  <si>
    <t>（介護予防）短期入所療養介護</t>
  </si>
  <si>
    <t>導入する機器のパンフレット・カタログ等</t>
    <rPh sb="0" eb="2">
      <t>ドウニュウ</t>
    </rPh>
    <rPh sb="4" eb="6">
      <t>キキ</t>
    </rPh>
    <rPh sb="18" eb="19">
      <t>トウ</t>
    </rPh>
    <phoneticPr fontId="31"/>
  </si>
  <si>
    <t>定期巡回・随時対応型訪問介護看護</t>
  </si>
  <si>
    <t>導入する機器の見積書の写し</t>
    <rPh sb="0" eb="2">
      <t>ドウニュウ</t>
    </rPh>
    <rPh sb="4" eb="6">
      <t>キキ</t>
    </rPh>
    <rPh sb="7" eb="10">
      <t>ミツモリショ</t>
    </rPh>
    <rPh sb="11" eb="12">
      <t>ウツ</t>
    </rPh>
    <phoneticPr fontId="3"/>
  </si>
  <si>
    <t>夜間対応型訪問介護</t>
  </si>
  <si>
    <t>地域密着型通所介護</t>
  </si>
  <si>
    <t>（介護予防）認知症対応型通所介護</t>
  </si>
  <si>
    <t>また、事業所名・事業所所在地は、原則として事業所指定を受けた内容と一致するよう記載してください。</t>
    <rPh sb="16" eb="18">
      <t>ゲンソク</t>
    </rPh>
    <rPh sb="21" eb="23">
      <t>ジギョウ</t>
    </rPh>
    <rPh sb="23" eb="24">
      <t>ショ</t>
    </rPh>
    <rPh sb="24" eb="26">
      <t>シテイ</t>
    </rPh>
    <rPh sb="27" eb="28">
      <t>ウ</t>
    </rPh>
    <rPh sb="30" eb="32">
      <t>ナイヨウ</t>
    </rPh>
    <rPh sb="33" eb="35">
      <t>イッチ</t>
    </rPh>
    <rPh sb="39" eb="41">
      <t>キサイ</t>
    </rPh>
    <phoneticPr fontId="3"/>
  </si>
  <si>
    <t>（介護予防）小規模多機能型居宅介護</t>
  </si>
  <si>
    <t>ただし、法人・事業所の所在地について、建物名や部屋番号を追加記載することは差し支えありません。</t>
    <rPh sb="4" eb="6">
      <t>ホウジン</t>
    </rPh>
    <rPh sb="7" eb="9">
      <t>ジギョウ</t>
    </rPh>
    <rPh sb="9" eb="10">
      <t>ショ</t>
    </rPh>
    <rPh sb="11" eb="14">
      <t>ショザイチ</t>
    </rPh>
    <phoneticPr fontId="3"/>
  </si>
  <si>
    <t>看護小規模多機能型居宅介護</t>
  </si>
  <si>
    <t>居宅介護支援（介護予防支援）</t>
  </si>
  <si>
    <t>標記について、下記のとおり提出します。</t>
    <rPh sb="0" eb="2">
      <t>ヒョウキ</t>
    </rPh>
    <rPh sb="7" eb="9">
      <t>カキ</t>
    </rPh>
    <rPh sb="13" eb="15">
      <t>テイシュツ</t>
    </rPh>
    <phoneticPr fontId="3"/>
  </si>
  <si>
    <t>様式　支援－２</t>
    <rPh sb="0" eb="2">
      <t>ヨウシキ</t>
    </rPh>
    <rPh sb="3" eb="5">
      <t>シエン</t>
    </rPh>
    <phoneticPr fontId="10"/>
  </si>
  <si>
    <t>選定額</t>
    <rPh sb="0" eb="2">
      <t>センテイ</t>
    </rPh>
    <rPh sb="2" eb="3">
      <t>ガク</t>
    </rPh>
    <phoneticPr fontId="10"/>
  </si>
  <si>
    <t>（Ｈ＝Ｆ×Ｇ）</t>
    <phoneticPr fontId="10"/>
  </si>
  <si>
    <t>台数合計（Ｉ）・補助所要額合計（Ｊ）</t>
    <rPh sb="0" eb="2">
      <t>ダイスウ</t>
    </rPh>
    <rPh sb="2" eb="4">
      <t>ゴウケイ</t>
    </rPh>
    <rPh sb="8" eb="10">
      <t>ホジョ</t>
    </rPh>
    <rPh sb="10" eb="12">
      <t>ショヨウ</t>
    </rPh>
    <rPh sb="12" eb="13">
      <t>ガク</t>
    </rPh>
    <rPh sb="13" eb="15">
      <t>ゴウケイ</t>
    </rPh>
    <phoneticPr fontId="10"/>
  </si>
  <si>
    <t>（Ｋ）</t>
    <phoneticPr fontId="10"/>
  </si>
  <si>
    <t>（Ｌ）</t>
    <phoneticPr fontId="10"/>
  </si>
  <si>
    <t>（Ｎ＝Ｌ－Ｍ）</t>
    <phoneticPr fontId="10"/>
  </si>
  <si>
    <t>（Ｐ＝Ｏ×１/２）</t>
    <phoneticPr fontId="10"/>
  </si>
  <si>
    <t>（Ｒ＝Ｐ×Ｑ）</t>
    <phoneticPr fontId="10"/>
  </si>
  <si>
    <t>台数合計（Ｓ）・補助所要額合計（Ｔ）</t>
    <rPh sb="0" eb="2">
      <t>ダイスウ</t>
    </rPh>
    <rPh sb="2" eb="4">
      <t>ゴウケイ</t>
    </rPh>
    <rPh sb="8" eb="10">
      <t>ホジョ</t>
    </rPh>
    <rPh sb="10" eb="12">
      <t>ショヨウ</t>
    </rPh>
    <rPh sb="12" eb="13">
      <t>ガク</t>
    </rPh>
    <rPh sb="13" eb="15">
      <t>ゴウケイ</t>
    </rPh>
    <phoneticPr fontId="10"/>
  </si>
  <si>
    <t>機器名ごとに１行で作成すること。ただし、Ａ欄からＦ欄まで及びＫ欄からＰ欄までについては、１台当たりの額で記載すること。</t>
    <rPh sb="28" eb="29">
      <t>オヨ</t>
    </rPh>
    <rPh sb="31" eb="32">
      <t>ラン</t>
    </rPh>
    <rPh sb="35" eb="36">
      <t>ラン</t>
    </rPh>
    <phoneticPr fontId="3"/>
  </si>
  <si>
    <t>Ｅ欄には、Ａ欄とＤ欄を比較して少ない方の額を記載すること。また、Ｏ欄には、Ｋ欄とＮ欄を比較して少ない方の額を記載すること。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</si>
  <si>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Ｆ欄には、Ｅ欄の額に補助率を乗じて得た額を記載すること。また、Ｐ欄には、Ｏ欄の額に補助率を乗じて得た額を記載すること。ただし、いずれも千円未満の端数が生じた場合は切り捨てること。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3"/>
  </si>
  <si>
    <r>
      <t>次世代介護機器導入</t>
    </r>
    <r>
      <rPr>
        <u val="double"/>
        <sz val="14"/>
        <rFont val="ＭＳ 明朝"/>
        <family val="1"/>
        <charset val="128"/>
      </rPr>
      <t>支援</t>
    </r>
    <r>
      <rPr>
        <sz val="14"/>
        <rFont val="ＭＳ 明朝"/>
        <family val="1"/>
        <charset val="128"/>
      </rPr>
      <t>事業費補助　補助金所要額調書</t>
    </r>
    <rPh sb="13" eb="14">
      <t>ヒ</t>
    </rPh>
    <rPh sb="14" eb="16">
      <t>ホジョ</t>
    </rPh>
    <rPh sb="17" eb="20">
      <t>ホジョキン</t>
    </rPh>
    <rPh sb="20" eb="22">
      <t>ショヨウ</t>
    </rPh>
    <rPh sb="22" eb="23">
      <t>ガク</t>
    </rPh>
    <rPh sb="23" eb="25">
      <t>チョウショ</t>
    </rPh>
    <phoneticPr fontId="10"/>
  </si>
  <si>
    <r>
      <t>次世代介護機器導入</t>
    </r>
    <r>
      <rPr>
        <b/>
        <u val="double"/>
        <sz val="18"/>
        <rFont val="ＭＳ Ｐゴシック"/>
        <family val="3"/>
        <charset val="128"/>
        <scheme val="minor"/>
      </rPr>
      <t>支援</t>
    </r>
    <r>
      <rPr>
        <b/>
        <sz val="18"/>
        <rFont val="ＭＳ Ｐゴシック"/>
        <family val="3"/>
        <charset val="128"/>
        <scheme val="minor"/>
      </rPr>
      <t>事業費補助　導入計画書</t>
    </r>
    <rPh sb="0" eb="3">
      <t>ジセダイ</t>
    </rPh>
    <rPh sb="3" eb="5">
      <t>カイゴ</t>
    </rPh>
    <rPh sb="5" eb="7">
      <t>キキ</t>
    </rPh>
    <rPh sb="7" eb="9">
      <t>ドウニュウ</t>
    </rPh>
    <rPh sb="9" eb="11">
      <t>シエン</t>
    </rPh>
    <rPh sb="11" eb="13">
      <t>ジギョウ</t>
    </rPh>
    <rPh sb="13" eb="14">
      <t>ヒ</t>
    </rPh>
    <rPh sb="14" eb="16">
      <t>ホジョ</t>
    </rPh>
    <phoneticPr fontId="10"/>
  </si>
  <si>
    <t>事業計画書の提出について（様式　支援－１）</t>
    <rPh sb="0" eb="2">
      <t>ジギョウ</t>
    </rPh>
    <rPh sb="2" eb="4">
      <t>ケイカク</t>
    </rPh>
    <rPh sb="4" eb="5">
      <t>ショ</t>
    </rPh>
    <rPh sb="6" eb="8">
      <t>テイシュツ</t>
    </rPh>
    <rPh sb="13" eb="15">
      <t>ヨウシキ</t>
    </rPh>
    <rPh sb="16" eb="18">
      <t>シエン</t>
    </rPh>
    <phoneticPr fontId="3"/>
  </si>
  <si>
    <t>補助金所要額調書（様式　支援－２）</t>
    <rPh sb="0" eb="3">
      <t>ホジョキン</t>
    </rPh>
    <rPh sb="3" eb="5">
      <t>ショヨウ</t>
    </rPh>
    <rPh sb="5" eb="6">
      <t>ガク</t>
    </rPh>
    <rPh sb="6" eb="8">
      <t>チョウショ</t>
    </rPh>
    <rPh sb="9" eb="11">
      <t>ヨウシキ</t>
    </rPh>
    <rPh sb="12" eb="14">
      <t>シエン</t>
    </rPh>
    <phoneticPr fontId="29"/>
  </si>
  <si>
    <t>次世代介護機器導入計画書（様式　支援―３）</t>
    <rPh sb="0" eb="9">
      <t>ジセダイカイゴキキドウニュウ</t>
    </rPh>
    <rPh sb="9" eb="12">
      <t>ケイカクショ</t>
    </rPh>
    <rPh sb="13" eb="15">
      <t>ヨウシキ</t>
    </rPh>
    <rPh sb="16" eb="18">
      <t>シエン</t>
    </rPh>
    <phoneticPr fontId="29"/>
  </si>
  <si>
    <t>※その他、必要に応じて書類の提出をお願いすることがあります。</t>
    <rPh sb="3" eb="4">
      <t>タ</t>
    </rPh>
    <rPh sb="5" eb="7">
      <t>ヒツヨウ</t>
    </rPh>
    <rPh sb="8" eb="9">
      <t>オウ</t>
    </rPh>
    <rPh sb="11" eb="13">
      <t>ショルイ</t>
    </rPh>
    <rPh sb="14" eb="16">
      <t>テイシュツ</t>
    </rPh>
    <rPh sb="18" eb="19">
      <t>ネガ</t>
    </rPh>
    <phoneticPr fontId="3"/>
  </si>
  <si>
    <t>※各様式における法人名・法人所在地は、原則として印鑑証明書の表記と一致するよう記載してください。</t>
    <rPh sb="1" eb="2">
      <t>カク</t>
    </rPh>
    <rPh sb="2" eb="4">
      <t>ヨウシキ</t>
    </rPh>
    <rPh sb="8" eb="10">
      <t>ホウジン</t>
    </rPh>
    <rPh sb="10" eb="11">
      <t>メイ</t>
    </rPh>
    <rPh sb="12" eb="14">
      <t>ホウジン</t>
    </rPh>
    <rPh sb="14" eb="17">
      <t>ショザイチ</t>
    </rPh>
    <rPh sb="19" eb="21">
      <t>ゲンソク</t>
    </rPh>
    <rPh sb="24" eb="26">
      <t>インカン</t>
    </rPh>
    <rPh sb="26" eb="29">
      <t>ショウメイショ</t>
    </rPh>
    <rPh sb="30" eb="32">
      <t>ヒョウキ</t>
    </rPh>
    <rPh sb="33" eb="35">
      <t>イッチ</t>
    </rPh>
    <rPh sb="39" eb="41">
      <t>キサイ</t>
    </rPh>
    <phoneticPr fontId="3"/>
  </si>
  <si>
    <r>
      <t>２-１　導入すべき次世代介護機器</t>
    </r>
    <r>
      <rPr>
        <b/>
        <u/>
        <sz val="14"/>
        <rFont val="ＭＳ Ｐゴシック"/>
        <family val="3"/>
        <charset val="128"/>
        <scheme val="minor"/>
      </rPr>
      <t>（今回申請する機器）</t>
    </r>
    <rPh sb="4" eb="6">
      <t>ドウニュウ</t>
    </rPh>
    <rPh sb="9" eb="12">
      <t>ジセダイ</t>
    </rPh>
    <rPh sb="12" eb="14">
      <t>カイゴ</t>
    </rPh>
    <rPh sb="14" eb="16">
      <t>キキ</t>
    </rPh>
    <rPh sb="17" eb="19">
      <t>コンカイ</t>
    </rPh>
    <rPh sb="19" eb="21">
      <t>シンセイ</t>
    </rPh>
    <rPh sb="23" eb="25">
      <t>キキ</t>
    </rPh>
    <phoneticPr fontId="10"/>
  </si>
  <si>
    <t>２－２　次世代介護機器の導入状況（導入済みの機器）</t>
    <rPh sb="4" eb="11">
      <t>ジセ</t>
    </rPh>
    <rPh sb="12" eb="14">
      <t>ドウニュウ</t>
    </rPh>
    <rPh sb="14" eb="16">
      <t>ジョウキョウ</t>
    </rPh>
    <rPh sb="17" eb="19">
      <t>ドウニュウ</t>
    </rPh>
    <rPh sb="19" eb="20">
      <t>ズ</t>
    </rPh>
    <rPh sb="22" eb="24">
      <t>キキ</t>
    </rPh>
    <phoneticPr fontId="10"/>
  </si>
  <si>
    <t>　今回申請する次世代介護機器以外で、導入済であって今後も継続的な活用を予定している次世代介護機器がある場合は、以下に記入してください。</t>
    <rPh sb="18" eb="20">
      <t>ドウニュウ</t>
    </rPh>
    <rPh sb="20" eb="21">
      <t>ズ</t>
    </rPh>
    <rPh sb="25" eb="27">
      <t>コンゴ</t>
    </rPh>
    <rPh sb="28" eb="30">
      <t>ケイゾク</t>
    </rPh>
    <rPh sb="30" eb="31">
      <t>テキ</t>
    </rPh>
    <rPh sb="32" eb="34">
      <t>カツヨウ</t>
    </rPh>
    <rPh sb="35" eb="37">
      <t>ヨテイ</t>
    </rPh>
    <rPh sb="41" eb="44">
      <t>ジセダイ</t>
    </rPh>
    <rPh sb="44" eb="46">
      <t>カイゴ</t>
    </rPh>
    <rPh sb="46" eb="48">
      <t>キキ</t>
    </rPh>
    <rPh sb="51" eb="53">
      <t>バアイ</t>
    </rPh>
    <rPh sb="55" eb="57">
      <t>イカ</t>
    </rPh>
    <rPh sb="58" eb="60">
      <t>キニュウ</t>
    </rPh>
    <phoneticPr fontId="10"/>
  </si>
  <si>
    <t>２－５　次世代介護機器の導入・活用により期待される効果</t>
    <rPh sb="4" eb="7">
      <t>ジセダイ</t>
    </rPh>
    <rPh sb="7" eb="9">
      <t>カイゴ</t>
    </rPh>
    <rPh sb="9" eb="11">
      <t>キキ</t>
    </rPh>
    <rPh sb="12" eb="14">
      <t>ドウニュウ</t>
    </rPh>
    <rPh sb="15" eb="17">
      <t>カツヨウ</t>
    </rPh>
    <rPh sb="20" eb="22">
      <t>キタイ</t>
    </rPh>
    <rPh sb="25" eb="27">
      <t>コウカ</t>
    </rPh>
    <phoneticPr fontId="10"/>
  </si>
  <si>
    <t>　（１）　今回申請する次世代介護機器の導入・活用により期待される効果について、「職員の負担軽減」という視点から該当するものに〇を記入してください（複数選択可）。
※機器導入によって得られた効果については、導入から３年間、導入効果報告書により報告していただくことになります。</t>
    <rPh sb="55" eb="57">
      <t>ガイトウ</t>
    </rPh>
    <rPh sb="64" eb="66">
      <t>キニュウ</t>
    </rPh>
    <rPh sb="73" eb="75">
      <t>フクスウ</t>
    </rPh>
    <rPh sb="75" eb="77">
      <t>センタク</t>
    </rPh>
    <rPh sb="77" eb="78">
      <t>カ</t>
    </rPh>
    <phoneticPr fontId="10"/>
  </si>
  <si>
    <t>　（２）　今回申請する次世代介護機器の導入・活用により期待される効果について、「利用者のケアの質の維持・向上」という視点から該当するものに〇を記入してください（複数選択可）。
※機器導入によって得られた効果については、導入から３年間、導入効果報告書により報告していただくことになります。</t>
    <rPh sb="71" eb="73">
      <t>キニュウ</t>
    </rPh>
    <rPh sb="80" eb="82">
      <t>フクスウ</t>
    </rPh>
    <rPh sb="82" eb="84">
      <t>センタク</t>
    </rPh>
    <rPh sb="84" eb="85">
      <t>カ</t>
    </rPh>
    <phoneticPr fontId="10"/>
  </si>
  <si>
    <t>　今回申請する次世代介護機器を効果的に活用するために、導入後にどのような体制や方法で効果検証を行うのか、効果検証に関わる人の役職・役割・職種等を含めて、具体的に記載してください。</t>
    <rPh sb="36" eb="38">
      <t>タイセイ</t>
    </rPh>
    <rPh sb="39" eb="41">
      <t>ホウホウ</t>
    </rPh>
    <rPh sb="42" eb="44">
      <t>コウカ</t>
    </rPh>
    <rPh sb="44" eb="46">
      <t>ケンショウ</t>
    </rPh>
    <rPh sb="47" eb="48">
      <t>オコナ</t>
    </rPh>
    <rPh sb="52" eb="54">
      <t>コウカ</t>
    </rPh>
    <rPh sb="54" eb="56">
      <t>ケンショウ</t>
    </rPh>
    <rPh sb="57" eb="58">
      <t>カカ</t>
    </rPh>
    <rPh sb="60" eb="61">
      <t>ヒト</t>
    </rPh>
    <rPh sb="62" eb="64">
      <t>ヤクショク</t>
    </rPh>
    <rPh sb="65" eb="67">
      <t>ヤクワリ</t>
    </rPh>
    <rPh sb="68" eb="70">
      <t>ショクシュ</t>
    </rPh>
    <rPh sb="70" eb="71">
      <t>ナド</t>
    </rPh>
    <rPh sb="72" eb="73">
      <t>フク</t>
    </rPh>
    <rPh sb="76" eb="79">
      <t>グタイテキ</t>
    </rPh>
    <phoneticPr fontId="3"/>
  </si>
  <si>
    <t>（介護予防）特定施設入居者生活介護</t>
    <rPh sb="1" eb="5">
      <t>カイゴヨボウ</t>
    </rPh>
    <rPh sb="6" eb="10">
      <t>トクテイシセツ</t>
    </rPh>
    <rPh sb="10" eb="13">
      <t>ニュウキョシャ</t>
    </rPh>
    <rPh sb="13" eb="17">
      <t>セイカツカイゴ</t>
    </rPh>
    <phoneticPr fontId="3"/>
  </si>
  <si>
    <t>（介護予防）福祉用具貸与</t>
    <rPh sb="0" eb="4">
      <t>フクシヨウグ</t>
    </rPh>
    <phoneticPr fontId="3"/>
  </si>
  <si>
    <t>特定（介護予防）福祉用具販売</t>
    <rPh sb="0" eb="2">
      <t>トクテイ</t>
    </rPh>
    <rPh sb="3" eb="7">
      <t>カイゴヨボウ</t>
    </rPh>
    <rPh sb="8" eb="12">
      <t>フクシヨウグ</t>
    </rPh>
    <rPh sb="12" eb="14">
      <t>ハンバイ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</si>
</sst>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quot;台&quot;"/>
    <numFmt numFmtId="178" formatCode="0&quot;年&quot;"/>
    <numFmt numFmtId="179" formatCode="0.0&quot;人&quot;"/>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明朝"/>
      <family val="1"/>
      <charset val="128"/>
    </font>
    <font>
      <sz val="11"/>
      <name val="ＭＳ Ｐゴシック"/>
      <family val="2"/>
      <scheme val="minor"/>
    </font>
    <font>
      <sz val="18"/>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12"/>
      <name val="ＭＳ 明朝"/>
      <family val="1"/>
      <charset val="128"/>
    </font>
    <font>
      <b/>
      <sz val="10"/>
      <name val="ＭＳ 明朝"/>
      <family val="1"/>
      <charset val="128"/>
    </font>
    <font>
      <b/>
      <sz val="18"/>
      <name val="ＭＳ Ｐゴシック"/>
      <family val="3"/>
      <charset val="128"/>
      <scheme val="minor"/>
    </font>
    <font>
      <sz val="14"/>
      <name val="ＭＳ Ｐゴシック"/>
      <family val="3"/>
      <charset val="128"/>
      <scheme val="minor"/>
    </font>
    <font>
      <u val="double"/>
      <sz val="11"/>
      <name val="ＭＳ 明朝"/>
      <family val="1"/>
      <charset val="128"/>
    </font>
    <font>
      <b/>
      <sz val="18"/>
      <name val="Meiryo UI"/>
      <family val="3"/>
      <charset val="128"/>
    </font>
    <font>
      <b/>
      <u val="double"/>
      <sz val="18"/>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0"/>
      <name val="Meiryo UI"/>
      <family val="3"/>
      <charset val="128"/>
    </font>
    <font>
      <sz val="6"/>
      <name val="ＭＳ Ｐゴシック"/>
      <family val="2"/>
      <charset val="128"/>
      <scheme val="minor"/>
    </font>
    <font>
      <u val="double"/>
      <sz val="14"/>
      <name val="ＭＳ 明朝"/>
      <family val="1"/>
      <charset val="128"/>
    </font>
    <font>
      <b/>
      <u val="double"/>
      <sz val="18"/>
      <name val="ＭＳ Ｐゴシック"/>
      <family val="3"/>
      <charset val="128"/>
      <scheme val="minor"/>
    </font>
    <font>
      <b/>
      <u/>
      <sz val="14"/>
      <name val="ＭＳ Ｐゴシック"/>
      <family val="3"/>
      <charset val="128"/>
      <scheme val="minor"/>
    </font>
    <font>
      <u/>
      <sz val="12"/>
      <name val="ＭＳ Ｐゴシック"/>
      <family val="3"/>
      <charset val="128"/>
      <scheme val="minor"/>
    </font>
    <font>
      <u/>
      <sz val="1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BFFCD"/>
        <bgColor indexed="64"/>
      </patternFill>
    </fill>
    <fill>
      <patternFill patternType="solid">
        <fgColor theme="4" tint="0.79998168889431442"/>
        <bgColor indexed="64"/>
      </patternFill>
    </fill>
    <fill>
      <patternFill patternType="solid">
        <fgColor rgb="FFCC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3">
    <xf numFmtId="0" fontId="0" fillId="0" borderId="0"/>
    <xf numFmtId="38" fontId="2"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253">
    <xf numFmtId="0" fontId="0" fillId="0" borderId="0" xfId="0"/>
    <xf numFmtId="0" fontId="12" fillId="0" borderId="0" xfId="6" applyFont="1" applyAlignment="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vertical="center"/>
      <protection locked="0"/>
    </xf>
    <xf numFmtId="0" fontId="15" fillId="0" borderId="0" xfId="6" applyFont="1" applyBorder="1" applyAlignment="1" applyProtection="1">
      <alignment vertical="center" wrapText="1"/>
      <protection locked="0"/>
    </xf>
    <xf numFmtId="0" fontId="15" fillId="0" borderId="0" xfId="6" applyFont="1" applyBorder="1" applyAlignment="1" applyProtection="1">
      <alignment vertical="center"/>
      <protection locked="0"/>
    </xf>
    <xf numFmtId="0" fontId="15" fillId="0" borderId="0" xfId="6" applyFont="1" applyAlignment="1">
      <alignment vertical="center"/>
    </xf>
    <xf numFmtId="0" fontId="16" fillId="0" borderId="0" xfId="6" applyFont="1" applyAlignment="1" applyProtection="1">
      <alignment vertical="center"/>
      <protection locked="0"/>
    </xf>
    <xf numFmtId="0" fontId="16" fillId="0" borderId="0" xfId="6" applyFont="1" applyFill="1" applyBorder="1" applyAlignment="1" applyProtection="1">
      <alignment vertical="center"/>
      <protection locked="0"/>
    </xf>
    <xf numFmtId="0" fontId="16" fillId="0" borderId="0" xfId="6" applyFont="1" applyAlignment="1">
      <alignment vertical="center"/>
    </xf>
    <xf numFmtId="0" fontId="11" fillId="0" borderId="0" xfId="6" applyFont="1" applyAlignment="1" applyProtection="1">
      <alignment vertical="center"/>
      <protection locked="0"/>
    </xf>
    <xf numFmtId="0" fontId="11" fillId="0" borderId="0" xfId="6" applyFont="1" applyFill="1" applyBorder="1" applyAlignment="1" applyProtection="1">
      <alignment vertical="center"/>
      <protection locked="0"/>
    </xf>
    <xf numFmtId="0" fontId="16" fillId="0" borderId="0" xfId="6" applyFont="1" applyFill="1" applyBorder="1" applyAlignment="1" applyProtection="1">
      <alignment horizontal="center" vertical="center"/>
      <protection locked="0"/>
    </xf>
    <xf numFmtId="0" fontId="16" fillId="0" borderId="0" xfId="6" applyFont="1" applyFill="1" applyBorder="1" applyAlignment="1" applyProtection="1">
      <alignment horizontal="left" vertical="center"/>
      <protection locked="0"/>
    </xf>
    <xf numFmtId="0" fontId="16" fillId="0" borderId="0" xfId="6" applyFont="1" applyProtection="1">
      <protection locked="0"/>
    </xf>
    <xf numFmtId="0" fontId="16" fillId="0" borderId="0" xfId="6" applyFont="1" applyFill="1" applyBorder="1" applyAlignment="1" applyProtection="1">
      <alignment horizontal="center" vertical="center" wrapText="1"/>
      <protection locked="0"/>
    </xf>
    <xf numFmtId="0" fontId="16" fillId="0" borderId="0" xfId="6" applyNumberFormat="1" applyFont="1" applyFill="1" applyBorder="1" applyAlignment="1" applyProtection="1">
      <alignment horizontal="left" vertical="top" wrapText="1"/>
      <protection locked="0"/>
    </xf>
    <xf numFmtId="0" fontId="16" fillId="0" borderId="0" xfId="6" applyNumberFormat="1" applyFont="1" applyFill="1" applyBorder="1" applyAlignment="1" applyProtection="1">
      <alignment horizontal="left" vertical="top"/>
      <protection locked="0"/>
    </xf>
    <xf numFmtId="176" fontId="16" fillId="0" borderId="0" xfId="6" applyNumberFormat="1" applyFont="1" applyFill="1" applyBorder="1" applyAlignment="1" applyProtection="1">
      <alignment horizontal="left" vertical="center"/>
      <protection locked="0"/>
    </xf>
    <xf numFmtId="176" fontId="16" fillId="0" borderId="0" xfId="6" applyNumberFormat="1" applyFont="1" applyFill="1" applyBorder="1" applyAlignment="1" applyProtection="1">
      <alignment vertical="center"/>
      <protection locked="0"/>
    </xf>
    <xf numFmtId="0" fontId="16" fillId="0" borderId="0" xfId="6" applyFont="1" applyAlignment="1" applyProtection="1">
      <alignment vertical="center" wrapText="1"/>
      <protection locked="0"/>
    </xf>
    <xf numFmtId="0" fontId="16" fillId="0" borderId="0" xfId="6" applyFont="1" applyFill="1" applyBorder="1" applyAlignment="1" applyProtection="1">
      <alignment horizontal="left" vertical="center" wrapText="1"/>
      <protection locked="0"/>
    </xf>
    <xf numFmtId="0" fontId="16" fillId="0" borderId="0" xfId="6" applyFont="1" applyFill="1" applyBorder="1" applyAlignment="1" applyProtection="1">
      <alignment horizontal="center" vertical="center" wrapText="1" shrinkToFit="1"/>
      <protection locked="0"/>
    </xf>
    <xf numFmtId="176" fontId="16" fillId="0" borderId="0" xfId="6" applyNumberFormat="1" applyFont="1" applyFill="1" applyBorder="1" applyAlignment="1" applyProtection="1">
      <alignment vertical="center" wrapText="1" shrinkToFit="1"/>
      <protection locked="0"/>
    </xf>
    <xf numFmtId="177" fontId="16" fillId="0" borderId="0" xfId="6" applyNumberFormat="1" applyFont="1" applyFill="1" applyBorder="1" applyAlignment="1" applyProtection="1">
      <alignment vertical="center"/>
      <protection locked="0"/>
    </xf>
    <xf numFmtId="0" fontId="16" fillId="0" borderId="0" xfId="6" applyFont="1" applyFill="1" applyBorder="1" applyAlignment="1" applyProtection="1">
      <alignment horizontal="left" vertical="top"/>
      <protection locked="0"/>
    </xf>
    <xf numFmtId="0" fontId="16" fillId="0"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2" fillId="0" borderId="0" xfId="6" applyFont="1" applyAlignment="1">
      <alignment vertical="center"/>
    </xf>
    <xf numFmtId="0" fontId="16" fillId="0" borderId="0" xfId="6" applyFont="1" applyAlignment="1" applyProtection="1">
      <alignment horizontal="left" vertical="center"/>
      <protection locked="0"/>
    </xf>
    <xf numFmtId="0" fontId="16" fillId="0" borderId="0" xfId="6" applyFont="1" applyAlignment="1">
      <alignment horizontal="left" vertical="center"/>
    </xf>
    <xf numFmtId="0" fontId="16" fillId="0" borderId="0" xfId="6" applyFont="1" applyFill="1" applyAlignment="1" applyProtection="1">
      <alignment vertical="center"/>
      <protection locked="0"/>
    </xf>
    <xf numFmtId="0" fontId="16" fillId="0" borderId="0" xfId="6" applyFont="1" applyFill="1" applyAlignment="1">
      <alignment vertical="center"/>
    </xf>
    <xf numFmtId="0" fontId="16" fillId="0" borderId="0" xfId="6" applyFont="1"/>
    <xf numFmtId="0" fontId="16" fillId="0" borderId="0" xfId="6" applyFont="1" applyBorder="1" applyAlignment="1">
      <alignment vertical="center"/>
    </xf>
    <xf numFmtId="0" fontId="11" fillId="0" borderId="0" xfId="6" applyFont="1" applyBorder="1" applyAlignment="1" applyProtection="1">
      <alignment horizontal="left" vertical="center" wrapText="1"/>
      <protection locked="0"/>
    </xf>
    <xf numFmtId="0" fontId="12" fillId="0" borderId="0" xfId="6" applyFont="1" applyAlignment="1" applyProtection="1">
      <alignment horizontal="left" vertical="center"/>
      <protection locked="0"/>
    </xf>
    <xf numFmtId="0" fontId="16" fillId="0" borderId="0" xfId="6" applyFont="1" applyBorder="1" applyAlignment="1" applyProtection="1">
      <alignment horizontal="left" vertical="center"/>
      <protection locked="0"/>
    </xf>
    <xf numFmtId="176" fontId="21" fillId="3" borderId="1" xfId="6" applyNumberFormat="1" applyFont="1" applyFill="1" applyBorder="1" applyAlignment="1" applyProtection="1">
      <alignment horizontal="right" vertical="center"/>
      <protection locked="0"/>
    </xf>
    <xf numFmtId="0" fontId="21" fillId="3" borderId="1" xfId="6" applyFont="1" applyFill="1" applyBorder="1" applyAlignment="1" applyProtection="1">
      <alignment horizontal="center" vertical="center" shrinkToFit="1"/>
      <protection locked="0"/>
    </xf>
    <xf numFmtId="178" fontId="21" fillId="3" borderId="1" xfId="6" applyNumberFormat="1" applyFont="1" applyFill="1" applyBorder="1" applyAlignment="1" applyProtection="1">
      <alignment horizontal="center" vertical="center" shrinkToFit="1"/>
      <protection locked="0"/>
    </xf>
    <xf numFmtId="177" fontId="21" fillId="3" borderId="1" xfId="6" applyNumberFormat="1" applyFont="1" applyFill="1" applyBorder="1" applyAlignment="1" applyProtection="1">
      <alignment vertical="center" shrinkToFit="1"/>
      <protection locked="0"/>
    </xf>
    <xf numFmtId="0" fontId="25" fillId="0" borderId="0" xfId="12" applyFont="1" applyFill="1" applyAlignment="1">
      <alignment vertical="center"/>
    </xf>
    <xf numFmtId="0" fontId="26" fillId="0" borderId="0" xfId="12" applyFont="1" applyFill="1" applyAlignment="1">
      <alignment vertical="center"/>
    </xf>
    <xf numFmtId="0" fontId="28" fillId="0" borderId="0" xfId="12" applyFont="1" applyFill="1" applyAlignment="1">
      <alignment vertical="center"/>
    </xf>
    <xf numFmtId="0" fontId="25" fillId="0" borderId="0" xfId="12" applyFont="1" applyAlignment="1">
      <alignment vertical="center"/>
    </xf>
    <xf numFmtId="0" fontId="25" fillId="0" borderId="0" xfId="12" applyFont="1" applyAlignment="1">
      <alignment horizontal="center" vertical="center"/>
    </xf>
    <xf numFmtId="0" fontId="11" fillId="0" borderId="0" xfId="6" applyFont="1" applyBorder="1" applyAlignment="1" applyProtection="1">
      <alignment horizontal="left" vertical="center"/>
      <protection locked="0"/>
    </xf>
    <xf numFmtId="176" fontId="21" fillId="3" borderId="6" xfId="6" applyNumberFormat="1" applyFont="1" applyFill="1" applyBorder="1" applyAlignment="1" applyProtection="1">
      <alignment horizontal="left" vertical="center"/>
      <protection locked="0"/>
    </xf>
    <xf numFmtId="176" fontId="21" fillId="3" borderId="7" xfId="6" applyNumberFormat="1"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vertical="center" shrinkToFit="1"/>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top" wrapText="1"/>
      <protection locked="0"/>
    </xf>
    <xf numFmtId="0" fontId="4" fillId="0" borderId="0" xfId="0" applyFont="1" applyBorder="1" applyAlignment="1" applyProtection="1">
      <alignment vertical="center"/>
      <protection locked="0"/>
    </xf>
    <xf numFmtId="38" fontId="5" fillId="0" borderId="0" xfId="1" applyFont="1" applyBorder="1" applyAlignment="1" applyProtection="1">
      <alignment vertical="center"/>
      <protection locked="0"/>
    </xf>
    <xf numFmtId="0" fontId="6" fillId="0" borderId="9"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vertical="center"/>
    </xf>
    <xf numFmtId="0" fontId="8" fillId="0" borderId="0" xfId="6" applyFont="1" applyAlignment="1" applyProtection="1">
      <alignment vertical="center"/>
      <protection locked="0"/>
    </xf>
    <xf numFmtId="0" fontId="6" fillId="0" borderId="0" xfId="6" applyFont="1" applyAlignment="1" applyProtection="1">
      <alignment vertical="center"/>
      <protection locked="0"/>
    </xf>
    <xf numFmtId="0" fontId="13" fillId="0" borderId="0" xfId="6" applyFont="1" applyAlignment="1" applyProtection="1">
      <alignment horizontal="center" vertical="center"/>
      <protection locked="0"/>
    </xf>
    <xf numFmtId="0" fontId="6" fillId="0" borderId="1" xfId="6" applyFont="1" applyBorder="1" applyAlignment="1" applyProtection="1">
      <alignment horizontal="center" vertical="center"/>
      <protection locked="0"/>
    </xf>
    <xf numFmtId="0" fontId="8" fillId="0" borderId="0" xfId="6" applyFont="1" applyAlignment="1" applyProtection="1">
      <alignment horizontal="center" vertical="center"/>
      <protection locked="0"/>
    </xf>
    <xf numFmtId="0" fontId="18" fillId="0" borderId="0" xfId="6" applyFont="1" applyAlignment="1" applyProtection="1">
      <alignment vertical="center"/>
      <protection locked="0"/>
    </xf>
    <xf numFmtId="0" fontId="19" fillId="0" borderId="0" xfId="6" applyFont="1" applyAlignment="1" applyProtection="1">
      <alignment vertical="center"/>
      <protection locked="0"/>
    </xf>
    <xf numFmtId="0" fontId="6" fillId="0" borderId="0" xfId="6" applyFont="1" applyAlignment="1" applyProtection="1">
      <alignment horizontal="right" vertical="center"/>
      <protection locked="0"/>
    </xf>
    <xf numFmtId="0" fontId="6" fillId="0" borderId="0" xfId="6" applyFont="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protection locked="0"/>
    </xf>
    <xf numFmtId="0" fontId="6" fillId="0" borderId="11"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shrinkToFit="1"/>
      <protection locked="0"/>
    </xf>
    <xf numFmtId="0" fontId="13" fillId="0" borderId="11" xfId="6" applyFont="1" applyBorder="1" applyAlignment="1" applyProtection="1">
      <alignment horizontal="center" vertical="center" wrapText="1"/>
      <protection locked="0"/>
    </xf>
    <xf numFmtId="0" fontId="6" fillId="0" borderId="1" xfId="6"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left" vertical="center" shrinkToFit="1"/>
      <protection locked="0"/>
    </xf>
    <xf numFmtId="38" fontId="6" fillId="2" borderId="1" xfId="7"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right" vertical="center" shrinkToFit="1"/>
      <protection locked="0"/>
    </xf>
    <xf numFmtId="38" fontId="6" fillId="0" borderId="0" xfId="7" applyFont="1" applyAlignment="1" applyProtection="1">
      <alignment horizontal="right" vertical="center"/>
      <protection locked="0"/>
    </xf>
    <xf numFmtId="38" fontId="6" fillId="0" borderId="0" xfId="7" applyFont="1" applyAlignment="1" applyProtection="1">
      <alignment vertical="center"/>
      <protection locked="0"/>
    </xf>
    <xf numFmtId="38" fontId="6" fillId="0" borderId="1" xfId="6" applyNumberFormat="1" applyFont="1" applyBorder="1" applyAlignment="1" applyProtection="1">
      <alignment vertical="center" shrinkToFit="1"/>
      <protection locked="0"/>
    </xf>
    <xf numFmtId="0" fontId="19" fillId="0" borderId="2" xfId="6" applyFont="1" applyBorder="1" applyAlignment="1" applyProtection="1">
      <alignment horizontal="left" vertical="center"/>
      <protection locked="0"/>
    </xf>
    <xf numFmtId="0" fontId="19" fillId="0" borderId="0" xfId="6" applyFont="1" applyBorder="1" applyAlignment="1" applyProtection="1">
      <alignment horizontal="left" vertical="center"/>
      <protection locked="0"/>
    </xf>
    <xf numFmtId="0" fontId="18" fillId="0" borderId="9" xfId="6" applyFont="1" applyBorder="1" applyAlignment="1" applyProtection="1">
      <alignment vertical="center"/>
      <protection locked="0"/>
    </xf>
    <xf numFmtId="0" fontId="19" fillId="0" borderId="9" xfId="6" applyFont="1" applyBorder="1" applyAlignment="1" applyProtection="1">
      <alignment vertical="center"/>
      <protection locked="0"/>
    </xf>
    <xf numFmtId="0" fontId="6" fillId="0" borderId="2" xfId="6" applyFont="1" applyBorder="1" applyAlignment="1" applyProtection="1">
      <alignment vertical="center"/>
      <protection locked="0"/>
    </xf>
    <xf numFmtId="0" fontId="6" fillId="0" borderId="0" xfId="6" applyFont="1" applyBorder="1" applyAlignment="1" applyProtection="1">
      <alignment vertical="center"/>
      <protection locked="0"/>
    </xf>
    <xf numFmtId="0" fontId="18" fillId="0" borderId="0" xfId="6" applyFont="1" applyBorder="1" applyAlignment="1" applyProtection="1">
      <alignment vertical="center"/>
      <protection locked="0"/>
    </xf>
    <xf numFmtId="0" fontId="19" fillId="0" borderId="0" xfId="6" applyFont="1" applyBorder="1" applyAlignment="1" applyProtection="1">
      <alignment vertical="center"/>
      <protection locked="0"/>
    </xf>
    <xf numFmtId="0" fontId="6" fillId="0" borderId="0" xfId="6" applyFont="1" applyBorder="1" applyAlignment="1" applyProtection="1">
      <alignment horizontal="center" vertical="center"/>
      <protection locked="0"/>
    </xf>
    <xf numFmtId="0" fontId="6" fillId="0" borderId="0" xfId="6" applyNumberFormat="1" applyFont="1" applyAlignment="1" applyProtection="1">
      <alignment horizontal="center" vertical="center" shrinkToFit="1"/>
      <protection locked="0"/>
    </xf>
    <xf numFmtId="0" fontId="6" fillId="0" borderId="0" xfId="6" applyFont="1" applyAlignment="1" applyProtection="1">
      <alignment vertical="center" shrinkToFit="1"/>
      <protection locked="0"/>
    </xf>
    <xf numFmtId="0" fontId="6" fillId="0" borderId="0" xfId="6" applyNumberFormat="1" applyFont="1" applyAlignment="1" applyProtection="1">
      <alignment horizontal="center" vertical="center"/>
      <protection locked="0"/>
    </xf>
    <xf numFmtId="0" fontId="6" fillId="0" borderId="0" xfId="6" applyFont="1" applyAlignment="1" applyProtection="1">
      <alignment horizontal="center" vertical="center"/>
    </xf>
    <xf numFmtId="0" fontId="14" fillId="0" borderId="0" xfId="6" applyFont="1" applyAlignment="1" applyProtection="1">
      <alignment vertical="center"/>
    </xf>
    <xf numFmtId="38" fontId="6" fillId="0" borderId="0" xfId="7" applyFont="1" applyAlignment="1" applyProtection="1">
      <alignment horizontal="right" vertical="center"/>
    </xf>
    <xf numFmtId="38" fontId="13" fillId="0" borderId="0" xfId="7" applyFont="1" applyAlignment="1" applyProtection="1">
      <alignment horizontal="right" vertical="center"/>
    </xf>
    <xf numFmtId="38" fontId="6" fillId="0" borderId="0" xfId="7" applyFont="1" applyAlignment="1" applyProtection="1">
      <alignment horizontal="left" vertical="center"/>
    </xf>
    <xf numFmtId="0" fontId="6" fillId="0" borderId="0" xfId="6" applyFont="1" applyAlignment="1" applyProtection="1">
      <alignment vertical="center"/>
    </xf>
    <xf numFmtId="38" fontId="6" fillId="0" borderId="0" xfId="6" applyNumberFormat="1" applyFont="1" applyBorder="1" applyAlignment="1" applyProtection="1">
      <alignment vertical="center"/>
    </xf>
    <xf numFmtId="38" fontId="13" fillId="0" borderId="0" xfId="6" applyNumberFormat="1" applyFont="1" applyBorder="1" applyAlignment="1" applyProtection="1">
      <alignment vertical="center"/>
    </xf>
    <xf numFmtId="38" fontId="6" fillId="0" borderId="1" xfId="7" applyFont="1" applyBorder="1" applyAlignment="1" applyProtection="1">
      <alignment horizontal="right" vertical="center" shrinkToFit="1"/>
    </xf>
    <xf numFmtId="38" fontId="6" fillId="0" borderId="1" xfId="6" applyNumberFormat="1" applyFont="1" applyBorder="1" applyAlignment="1" applyProtection="1">
      <alignment vertical="center" shrinkToFit="1"/>
    </xf>
    <xf numFmtId="38" fontId="6" fillId="0" borderId="1" xfId="7" applyFont="1" applyBorder="1" applyAlignment="1" applyProtection="1">
      <alignment vertical="center" shrinkToFit="1"/>
    </xf>
    <xf numFmtId="38" fontId="13" fillId="2" borderId="1" xfId="7" applyFont="1" applyFill="1" applyBorder="1" applyAlignment="1" applyProtection="1">
      <alignment horizontal="center" vertical="center" wrapText="1"/>
      <protection locked="0"/>
    </xf>
    <xf numFmtId="176" fontId="21" fillId="0" borderId="1" xfId="6" applyNumberFormat="1" applyFont="1" applyFill="1" applyBorder="1" applyAlignment="1" applyProtection="1">
      <alignment horizontal="right" vertical="center" indent="1"/>
    </xf>
    <xf numFmtId="0" fontId="16" fillId="0" borderId="0" xfId="6" applyFont="1" applyFill="1" applyBorder="1" applyAlignment="1" applyProtection="1">
      <alignment horizontal="left" vertical="center" wrapText="1"/>
    </xf>
    <xf numFmtId="0" fontId="16" fillId="0" borderId="0" xfId="6" applyFont="1" applyFill="1" applyBorder="1" applyAlignment="1" applyProtection="1">
      <alignment horizontal="left" vertical="center"/>
    </xf>
    <xf numFmtId="0" fontId="16" fillId="0" borderId="0" xfId="6" applyFont="1" applyAlignment="1" applyProtection="1">
      <alignment vertical="center"/>
    </xf>
    <xf numFmtId="176" fontId="21" fillId="3" borderId="1" xfId="6" applyNumberFormat="1" applyFont="1" applyFill="1" applyBorder="1" applyAlignment="1" applyProtection="1">
      <alignment horizontal="center" vertical="center"/>
      <protection locked="0"/>
    </xf>
    <xf numFmtId="176" fontId="21" fillId="3" borderId="7" xfId="6" applyNumberFormat="1" applyFont="1" applyFill="1" applyBorder="1" applyAlignment="1" applyProtection="1">
      <alignment horizontal="center" vertical="center" shrinkToFit="1"/>
      <protection locked="0"/>
    </xf>
    <xf numFmtId="176" fontId="21" fillId="0" borderId="7" xfId="6" applyNumberFormat="1" applyFont="1" applyFill="1" applyBorder="1" applyAlignment="1" applyProtection="1">
      <alignment horizontal="center" vertical="center" shrinkToFit="1"/>
      <protection locked="0"/>
    </xf>
    <xf numFmtId="0" fontId="21" fillId="0" borderId="0" xfId="6" applyFont="1" applyFill="1" applyBorder="1" applyAlignment="1" applyProtection="1">
      <alignment horizontal="left" vertical="top" wrapText="1"/>
      <protection locked="0"/>
    </xf>
    <xf numFmtId="0" fontId="11" fillId="0" borderId="0" xfId="6" applyFont="1" applyAlignment="1" applyProtection="1">
      <alignment vertical="center"/>
    </xf>
    <xf numFmtId="0" fontId="16" fillId="0" borderId="0" xfId="6" applyFont="1" applyAlignment="1" applyProtection="1">
      <alignment horizontal="left" vertical="top"/>
    </xf>
    <xf numFmtId="0" fontId="12" fillId="0" borderId="0" xfId="6" applyFont="1" applyAlignment="1" applyProtection="1">
      <alignment vertical="center"/>
    </xf>
    <xf numFmtId="0" fontId="16" fillId="0" borderId="0" xfId="6" applyFont="1" applyAlignment="1" applyProtection="1">
      <alignment horizontal="left" vertical="center"/>
    </xf>
    <xf numFmtId="0" fontId="12" fillId="0" borderId="0" xfId="6" applyFont="1" applyAlignment="1" applyProtection="1">
      <alignment horizontal="left" vertical="center"/>
    </xf>
    <xf numFmtId="0" fontId="34" fillId="0" borderId="0" xfId="6" applyFont="1" applyAlignment="1" applyProtection="1">
      <alignment vertical="center"/>
    </xf>
    <xf numFmtId="0" fontId="35" fillId="0" borderId="0" xfId="6" applyFont="1" applyAlignment="1" applyProtection="1">
      <alignment vertical="center"/>
    </xf>
    <xf numFmtId="0" fontId="36" fillId="0" borderId="0" xfId="6" applyFont="1" applyAlignment="1" applyProtection="1">
      <alignment vertical="center"/>
    </xf>
    <xf numFmtId="0" fontId="26" fillId="0" borderId="0" xfId="12" applyFont="1" applyAlignment="1" applyProtection="1">
      <alignment horizontal="left" vertical="center"/>
      <protection locked="0"/>
    </xf>
    <xf numFmtId="0" fontId="27" fillId="0" borderId="0" xfId="12" applyFont="1" applyAlignment="1" applyProtection="1">
      <alignment vertical="center"/>
      <protection locked="0"/>
    </xf>
    <xf numFmtId="0" fontId="27" fillId="0" borderId="0" xfId="12" applyFont="1" applyAlignment="1" applyProtection="1">
      <alignment horizontal="center" vertical="center"/>
      <protection locked="0"/>
    </xf>
    <xf numFmtId="0" fontId="26" fillId="0" borderId="16" xfId="12" applyFont="1" applyBorder="1" applyAlignment="1" applyProtection="1">
      <alignment horizontal="center" vertical="center"/>
      <protection locked="0"/>
    </xf>
    <xf numFmtId="0" fontId="26" fillId="0" borderId="16" xfId="12" applyFont="1" applyBorder="1" applyAlignment="1" applyProtection="1">
      <alignment horizontal="left" vertical="center" shrinkToFit="1"/>
      <protection locked="0"/>
    </xf>
    <xf numFmtId="0" fontId="26" fillId="0" borderId="16" xfId="12" applyFont="1" applyBorder="1" applyAlignment="1" applyProtection="1">
      <alignment vertical="center"/>
      <protection locked="0"/>
    </xf>
    <xf numFmtId="0" fontId="28" fillId="0" borderId="0" xfId="12" applyFont="1" applyAlignment="1" applyProtection="1">
      <alignment horizontal="left"/>
      <protection locked="0"/>
    </xf>
    <xf numFmtId="0" fontId="25" fillId="0" borderId="0" xfId="12" applyFont="1" applyProtection="1">
      <alignment vertical="center"/>
      <protection locked="0"/>
    </xf>
    <xf numFmtId="0" fontId="26" fillId="0" borderId="19" xfId="12" applyFont="1" applyBorder="1" applyAlignment="1" applyProtection="1">
      <alignment vertical="center"/>
      <protection locked="0"/>
    </xf>
    <xf numFmtId="0" fontId="26" fillId="0" borderId="20" xfId="12" applyFont="1" applyBorder="1" applyAlignment="1" applyProtection="1">
      <alignment horizontal="center" vertical="center"/>
      <protection locked="0"/>
    </xf>
    <xf numFmtId="0" fontId="28" fillId="0" borderId="20" xfId="12" applyFont="1" applyBorder="1" applyAlignment="1" applyProtection="1">
      <alignment horizontal="center" vertical="center" shrinkToFit="1"/>
      <protection locked="0"/>
    </xf>
    <xf numFmtId="0" fontId="30" fillId="0" borderId="20" xfId="12" applyFont="1" applyBorder="1" applyAlignment="1" applyProtection="1">
      <alignment horizontal="center" vertical="center"/>
      <protection locked="0"/>
    </xf>
    <xf numFmtId="0" fontId="30" fillId="0" borderId="20" xfId="12" applyFont="1" applyFill="1" applyBorder="1" applyAlignment="1" applyProtection="1">
      <alignment horizontal="center" vertical="center"/>
      <protection locked="0"/>
    </xf>
    <xf numFmtId="0" fontId="30" fillId="0" borderId="20" xfId="12" applyFont="1" applyFill="1" applyBorder="1" applyAlignment="1" applyProtection="1">
      <alignment horizontal="left" vertical="center" wrapText="1"/>
      <protection locked="0"/>
    </xf>
    <xf numFmtId="0" fontId="28" fillId="0" borderId="0" xfId="12" applyFont="1" applyAlignment="1" applyProtection="1">
      <alignment vertical="center"/>
      <protection locked="0"/>
    </xf>
    <xf numFmtId="0" fontId="28" fillId="0" borderId="0" xfId="12" applyFont="1" applyAlignment="1" applyProtection="1">
      <alignment horizontal="center" vertical="center"/>
      <protection locked="0"/>
    </xf>
    <xf numFmtId="0" fontId="25" fillId="0" borderId="0" xfId="12" applyFont="1" applyAlignment="1" applyProtection="1">
      <alignment vertical="center"/>
      <protection locked="0"/>
    </xf>
    <xf numFmtId="0" fontId="25" fillId="0" borderId="0" xfId="12" applyFont="1" applyAlignment="1" applyProtection="1">
      <alignment horizontal="center" vertical="center"/>
      <protection locked="0"/>
    </xf>
    <xf numFmtId="0" fontId="26" fillId="0" borderId="16" xfId="12" applyFont="1" applyFill="1" applyBorder="1" applyAlignment="1" applyProtection="1">
      <alignment vertical="center" wrapText="1"/>
      <protection locked="0"/>
    </xf>
    <xf numFmtId="0" fontId="26" fillId="0" borderId="17" xfId="12" applyFont="1" applyFill="1" applyBorder="1" applyAlignment="1" applyProtection="1">
      <alignment vertical="center" wrapText="1"/>
      <protection locked="0"/>
    </xf>
    <xf numFmtId="0" fontId="26" fillId="0" borderId="18" xfId="12" applyFont="1" applyFill="1" applyBorder="1" applyAlignment="1" applyProtection="1">
      <alignment vertical="center" wrapText="1"/>
      <protection locked="0"/>
    </xf>
    <xf numFmtId="0" fontId="23" fillId="0" borderId="0" xfId="12" applyFont="1" applyAlignment="1" applyProtection="1">
      <alignment horizontal="center" vertical="center" wrapText="1"/>
      <protection locked="0"/>
    </xf>
    <xf numFmtId="0" fontId="23" fillId="0" borderId="0" xfId="12" applyFont="1" applyAlignment="1" applyProtection="1">
      <alignment horizontal="center" vertical="center"/>
      <protection locked="0"/>
    </xf>
    <xf numFmtId="0" fontId="26" fillId="0" borderId="17" xfId="12" applyFont="1" applyBorder="1" applyAlignment="1" applyProtection="1">
      <alignment horizontal="left" vertical="center"/>
      <protection locked="0"/>
    </xf>
    <xf numFmtId="0" fontId="26" fillId="0" borderId="18" xfId="12" applyFont="1" applyBorder="1" applyAlignment="1" applyProtection="1">
      <alignment horizontal="left" vertical="center"/>
      <protection locked="0"/>
    </xf>
    <xf numFmtId="0" fontId="29" fillId="5" borderId="20" xfId="12" applyFont="1" applyFill="1" applyBorder="1" applyAlignment="1" applyProtection="1">
      <alignment horizontal="center" vertical="center"/>
      <protection locked="0"/>
    </xf>
    <xf numFmtId="0" fontId="26" fillId="5" borderId="20" xfId="12" applyFont="1" applyFill="1" applyBorder="1" applyAlignment="1" applyProtection="1">
      <alignment horizontal="center" vertical="center" wrapText="1" shrinkToFit="1"/>
      <protection locked="0"/>
    </xf>
    <xf numFmtId="0" fontId="26" fillId="5" borderId="20" xfId="12" applyFont="1" applyFill="1" applyBorder="1" applyAlignment="1" applyProtection="1">
      <alignment horizontal="center" vertical="center" shrinkToFit="1"/>
      <protection locked="0"/>
    </xf>
    <xf numFmtId="0" fontId="26" fillId="0" borderId="21" xfId="12" applyFont="1" applyBorder="1" applyAlignment="1" applyProtection="1">
      <alignment horizontal="center" vertical="center"/>
      <protection locked="0"/>
    </xf>
    <xf numFmtId="0" fontId="26" fillId="0" borderId="22" xfId="12" applyFont="1" applyBorder="1" applyAlignment="1" applyProtection="1">
      <alignment horizontal="center" vertical="center"/>
      <protection locked="0"/>
    </xf>
    <xf numFmtId="0" fontId="26" fillId="0" borderId="16" xfId="12" applyFont="1" applyBorder="1" applyAlignment="1" applyProtection="1">
      <alignment vertical="center"/>
      <protection locked="0"/>
    </xf>
    <xf numFmtId="0" fontId="26" fillId="0" borderId="17" xfId="12" applyFont="1" applyBorder="1" applyAlignment="1" applyProtection="1">
      <alignment vertical="center"/>
      <protection locked="0"/>
    </xf>
    <xf numFmtId="0" fontId="26" fillId="0" borderId="18" xfId="12" applyFont="1" applyBorder="1" applyAlignment="1" applyProtection="1">
      <alignment vertical="center"/>
      <protection locked="0"/>
    </xf>
    <xf numFmtId="0" fontId="26" fillId="0" borderId="16" xfId="12" applyFont="1" applyFill="1" applyBorder="1" applyAlignment="1" applyProtection="1">
      <alignment vertical="center"/>
      <protection locked="0"/>
    </xf>
    <xf numFmtId="0" fontId="26" fillId="0" borderId="17" xfId="12" applyFont="1" applyFill="1" applyBorder="1" applyAlignment="1" applyProtection="1">
      <alignment vertical="center"/>
      <protection locked="0"/>
    </xf>
    <xf numFmtId="0" fontId="26" fillId="0" borderId="18" xfId="12" applyFont="1" applyFill="1" applyBorder="1" applyAlignment="1" applyProtection="1">
      <alignment vertical="center"/>
      <protection locked="0"/>
    </xf>
    <xf numFmtId="0" fontId="26" fillId="0" borderId="20" xfId="12"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38" fontId="5" fillId="0" borderId="9" xfId="1"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0" fontId="4" fillId="0" borderId="0" xfId="0" applyFont="1" applyAlignment="1" applyProtection="1">
      <alignment horizontal="right" vertical="center"/>
      <protection locked="0"/>
    </xf>
    <xf numFmtId="0" fontId="4" fillId="2" borderId="0" xfId="0" applyFont="1" applyFill="1" applyAlignment="1" applyProtection="1">
      <alignment horizontal="distributed" vertical="center"/>
      <protection locked="0"/>
    </xf>
    <xf numFmtId="0" fontId="13" fillId="0" borderId="0" xfId="6" applyFont="1" applyAlignment="1" applyProtection="1">
      <alignment horizontal="center" vertical="center" wrapText="1" shrinkToFit="1"/>
    </xf>
    <xf numFmtId="0" fontId="8" fillId="0" borderId="0" xfId="6" applyFont="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11" xfId="6" applyFont="1" applyBorder="1" applyAlignment="1" applyProtection="1">
      <alignment horizontal="center" vertical="center"/>
      <protection locked="0"/>
    </xf>
    <xf numFmtId="0" fontId="6" fillId="0" borderId="5" xfId="6" applyFont="1" applyBorder="1" applyAlignment="1" applyProtection="1">
      <alignment horizontal="center" vertical="center" wrapText="1" shrinkToFit="1"/>
      <protection locked="0"/>
    </xf>
    <xf numFmtId="0" fontId="6" fillId="0" borderId="6" xfId="6" applyFont="1" applyBorder="1" applyAlignment="1" applyProtection="1">
      <alignment horizontal="center" vertical="center" wrapText="1" shrinkToFit="1"/>
      <protection locked="0"/>
    </xf>
    <xf numFmtId="0" fontId="6" fillId="0" borderId="7" xfId="6" applyFont="1" applyBorder="1" applyAlignment="1" applyProtection="1">
      <alignment horizontal="center" vertical="center" wrapText="1" shrinkToFit="1"/>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wrapText="1"/>
      <protection locked="0"/>
    </xf>
    <xf numFmtId="0" fontId="6" fillId="0" borderId="5" xfId="6" applyFont="1" applyBorder="1" applyAlignment="1" applyProtection="1">
      <alignment horizontal="center" vertical="center" shrinkToFit="1"/>
      <protection locked="0"/>
    </xf>
    <xf numFmtId="0" fontId="6" fillId="0" borderId="6" xfId="6" applyFont="1" applyBorder="1" applyAlignment="1" applyProtection="1">
      <alignment horizontal="center" vertical="center" shrinkToFit="1"/>
      <protection locked="0"/>
    </xf>
    <xf numFmtId="0" fontId="6" fillId="0" borderId="7" xfId="6" applyFont="1" applyBorder="1" applyAlignment="1" applyProtection="1">
      <alignment horizontal="center" vertical="center" shrinkToFit="1"/>
      <protection locked="0"/>
    </xf>
    <xf numFmtId="0" fontId="6" fillId="0" borderId="5" xfId="6" applyFont="1" applyFill="1" applyBorder="1" applyAlignment="1" applyProtection="1">
      <alignment horizontal="left" vertical="center" shrinkToFit="1"/>
    </xf>
    <xf numFmtId="0" fontId="6" fillId="0" borderId="6" xfId="6" applyFont="1" applyFill="1" applyBorder="1" applyAlignment="1" applyProtection="1">
      <alignment horizontal="left" vertical="center" shrinkToFit="1"/>
    </xf>
    <xf numFmtId="0" fontId="6" fillId="0" borderId="7" xfId="6" applyFont="1" applyFill="1" applyBorder="1" applyAlignment="1" applyProtection="1">
      <alignment horizontal="left" vertical="center" shrinkToFit="1"/>
    </xf>
    <xf numFmtId="0" fontId="6" fillId="0" borderId="0" xfId="6" applyFont="1" applyAlignment="1" applyProtection="1">
      <alignment horizontal="left" vertical="center" shrinkToFit="1"/>
      <protection locked="0"/>
    </xf>
    <xf numFmtId="0" fontId="4" fillId="0" borderId="0" xfId="8" applyFont="1" applyFill="1" applyAlignment="1">
      <alignment horizontal="left" vertical="center" shrinkToFit="1"/>
    </xf>
    <xf numFmtId="0" fontId="21" fillId="3" borderId="5" xfId="6" applyFont="1" applyFill="1" applyBorder="1" applyAlignment="1" applyProtection="1">
      <alignment horizontal="left" vertical="top" wrapText="1"/>
      <protection locked="0"/>
    </xf>
    <xf numFmtId="0" fontId="21" fillId="3" borderId="6" xfId="6" applyFont="1" applyFill="1" applyBorder="1" applyAlignment="1" applyProtection="1">
      <alignment horizontal="left" vertical="top" wrapText="1"/>
      <protection locked="0"/>
    </xf>
    <xf numFmtId="0" fontId="21" fillId="3" borderId="7" xfId="6" applyFont="1" applyFill="1" applyBorder="1" applyAlignment="1" applyProtection="1">
      <alignment horizontal="left" vertical="top" wrapText="1"/>
      <protection locked="0"/>
    </xf>
    <xf numFmtId="0" fontId="21" fillId="0" borderId="1" xfId="6" applyFont="1" applyBorder="1" applyAlignment="1" applyProtection="1">
      <alignment horizontal="left" vertical="center"/>
    </xf>
    <xf numFmtId="0" fontId="21" fillId="0" borderId="9" xfId="6" applyFont="1" applyBorder="1" applyAlignment="1" applyProtection="1">
      <alignment horizontal="left" vertical="center" wrapText="1"/>
    </xf>
    <xf numFmtId="0" fontId="21" fillId="0" borderId="1" xfId="6" applyFont="1" applyBorder="1" applyAlignment="1" applyProtection="1">
      <alignment horizontal="center" vertical="center"/>
    </xf>
    <xf numFmtId="0" fontId="21" fillId="0" borderId="5" xfId="6" applyFont="1" applyBorder="1" applyAlignment="1" applyProtection="1">
      <alignment horizontal="center" vertical="center"/>
    </xf>
    <xf numFmtId="0" fontId="21" fillId="0" borderId="7" xfId="6" applyFont="1" applyBorder="1" applyAlignment="1" applyProtection="1">
      <alignment horizontal="center" vertical="center"/>
    </xf>
    <xf numFmtId="0" fontId="11" fillId="0" borderId="13" xfId="6" applyFont="1" applyBorder="1" applyAlignment="1" applyProtection="1">
      <alignment horizontal="left" vertical="center" wrapText="1"/>
    </xf>
    <xf numFmtId="0" fontId="11" fillId="0" borderId="14" xfId="6" applyFont="1" applyBorder="1" applyAlignment="1" applyProtection="1">
      <alignment horizontal="left" vertical="center" wrapText="1"/>
    </xf>
    <xf numFmtId="0" fontId="11" fillId="0" borderId="15" xfId="6" applyFont="1" applyBorder="1" applyAlignment="1" applyProtection="1">
      <alignment horizontal="left" vertical="center" wrapText="1"/>
    </xf>
    <xf numFmtId="0" fontId="21" fillId="3" borderId="5" xfId="6" applyFont="1" applyFill="1" applyBorder="1" applyAlignment="1" applyProtection="1">
      <alignment horizontal="center" vertical="center" wrapText="1"/>
    </xf>
    <xf numFmtId="0" fontId="21" fillId="3" borderId="6" xfId="6" applyFont="1" applyFill="1" applyBorder="1" applyAlignment="1" applyProtection="1">
      <alignment horizontal="center" vertical="center" wrapText="1"/>
    </xf>
    <xf numFmtId="0" fontId="21" fillId="3" borderId="7" xfId="6" applyFont="1" applyFill="1" applyBorder="1" applyAlignment="1" applyProtection="1">
      <alignment horizontal="center" vertical="center" wrapText="1"/>
    </xf>
    <xf numFmtId="0" fontId="21" fillId="0" borderId="0" xfId="6" applyFont="1" applyBorder="1" applyAlignment="1" applyProtection="1">
      <alignment horizontal="left" vertical="center" wrapText="1"/>
    </xf>
    <xf numFmtId="0" fontId="21" fillId="4" borderId="3" xfId="6" applyFont="1" applyFill="1" applyBorder="1" applyAlignment="1" applyProtection="1">
      <alignment horizontal="center" vertical="center" wrapText="1"/>
    </xf>
    <xf numFmtId="0" fontId="21" fillId="4" borderId="2" xfId="6" applyFont="1" applyFill="1" applyBorder="1" applyAlignment="1" applyProtection="1">
      <alignment horizontal="center" vertical="center" wrapText="1"/>
    </xf>
    <xf numFmtId="0" fontId="21" fillId="4" borderId="4" xfId="6" applyFont="1" applyFill="1" applyBorder="1" applyAlignment="1" applyProtection="1">
      <alignment horizontal="center" vertical="center" wrapText="1"/>
    </xf>
    <xf numFmtId="0" fontId="21" fillId="4" borderId="8" xfId="6" applyFont="1" applyFill="1" applyBorder="1" applyAlignment="1" applyProtection="1">
      <alignment horizontal="center" vertical="center" wrapText="1"/>
    </xf>
    <xf numFmtId="0" fontId="21" fillId="4" borderId="9" xfId="6" applyFont="1" applyFill="1" applyBorder="1" applyAlignment="1" applyProtection="1">
      <alignment horizontal="center" vertical="center" wrapText="1"/>
    </xf>
    <xf numFmtId="0" fontId="21" fillId="4" borderId="12" xfId="6" applyFont="1" applyFill="1" applyBorder="1" applyAlignment="1" applyProtection="1">
      <alignment horizontal="center" vertical="center" wrapText="1"/>
    </xf>
    <xf numFmtId="0" fontId="16" fillId="0" borderId="2" xfId="6" applyFont="1" applyBorder="1" applyAlignment="1" applyProtection="1">
      <alignment horizontal="left" vertical="top" wrapText="1"/>
    </xf>
    <xf numFmtId="0" fontId="21" fillId="4" borderId="10" xfId="6" applyFont="1" applyFill="1" applyBorder="1" applyAlignment="1" applyProtection="1">
      <alignment horizontal="center" vertical="center" wrapText="1"/>
    </xf>
    <xf numFmtId="0" fontId="21" fillId="4" borderId="11" xfId="6" applyFont="1" applyFill="1" applyBorder="1" applyAlignment="1" applyProtection="1">
      <alignment horizontal="center" vertical="center" wrapText="1"/>
    </xf>
    <xf numFmtId="0" fontId="21" fillId="4" borderId="1" xfId="6" applyFont="1" applyFill="1" applyBorder="1" applyAlignment="1" applyProtection="1">
      <alignment horizontal="center" vertical="center" wrapText="1"/>
    </xf>
    <xf numFmtId="176" fontId="21" fillId="3" borderId="3" xfId="6" applyNumberFormat="1" applyFont="1" applyFill="1" applyBorder="1" applyAlignment="1" applyProtection="1">
      <alignment horizontal="left" vertical="center" shrinkToFit="1"/>
      <protection locked="0"/>
    </xf>
    <xf numFmtId="176" fontId="21" fillId="3" borderId="4" xfId="6" applyNumberFormat="1" applyFont="1" applyFill="1" applyBorder="1" applyAlignment="1" applyProtection="1">
      <alignment horizontal="left" vertical="center" shrinkToFit="1"/>
      <protection locked="0"/>
    </xf>
    <xf numFmtId="176" fontId="21" fillId="3" borderId="5" xfId="6" applyNumberFormat="1" applyFont="1" applyFill="1" applyBorder="1" applyAlignment="1" applyProtection="1">
      <alignment horizontal="left" vertical="center"/>
      <protection locked="0"/>
    </xf>
    <xf numFmtId="176" fontId="21" fillId="3" borderId="6" xfId="6" applyNumberFormat="1" applyFont="1" applyFill="1" applyBorder="1" applyAlignment="1" applyProtection="1">
      <alignment horizontal="left" vertical="center"/>
      <protection locked="0"/>
    </xf>
    <xf numFmtId="176" fontId="21" fillId="3" borderId="7" xfId="6" applyNumberFormat="1" applyFont="1" applyFill="1" applyBorder="1" applyAlignment="1" applyProtection="1">
      <alignment horizontal="left" vertical="center"/>
      <protection locked="0"/>
    </xf>
    <xf numFmtId="176" fontId="21" fillId="3" borderId="5" xfId="6" applyNumberFormat="1" applyFont="1" applyFill="1" applyBorder="1" applyAlignment="1" applyProtection="1">
      <alignment horizontal="left" vertical="center" shrinkToFit="1"/>
      <protection locked="0"/>
    </xf>
    <xf numFmtId="176" fontId="21" fillId="3" borderId="6" xfId="6" applyNumberFormat="1" applyFont="1" applyFill="1" applyBorder="1" applyAlignment="1" applyProtection="1">
      <alignment horizontal="left" vertical="center" shrinkToFit="1"/>
      <protection locked="0"/>
    </xf>
    <xf numFmtId="176" fontId="21" fillId="3" borderId="7" xfId="6" applyNumberFormat="1" applyFont="1" applyFill="1" applyBorder="1" applyAlignment="1" applyProtection="1">
      <alignment horizontal="left" vertical="center" shrinkToFit="1"/>
      <protection locked="0"/>
    </xf>
    <xf numFmtId="0" fontId="16" fillId="0" borderId="2" xfId="6" applyFont="1" applyBorder="1" applyAlignment="1" applyProtection="1">
      <alignment horizontal="left" vertical="center" wrapText="1" shrinkToFit="1"/>
    </xf>
    <xf numFmtId="0" fontId="16" fillId="0" borderId="0" xfId="6" applyFont="1" applyBorder="1" applyAlignment="1" applyProtection="1">
      <alignment horizontal="left" vertical="center" wrapText="1" shrinkToFit="1"/>
    </xf>
    <xf numFmtId="0" fontId="20" fillId="0" borderId="0" xfId="6" applyFont="1" applyAlignment="1" applyProtection="1">
      <alignment horizontal="center" vertical="center" wrapText="1"/>
    </xf>
    <xf numFmtId="0" fontId="21" fillId="3" borderId="1" xfId="6" applyNumberFormat="1" applyFont="1" applyFill="1" applyBorder="1" applyAlignment="1" applyProtection="1">
      <alignment horizontal="left" vertical="center" wrapText="1"/>
      <protection locked="0"/>
    </xf>
    <xf numFmtId="0" fontId="21" fillId="3" borderId="5" xfId="6" applyFont="1" applyFill="1" applyBorder="1" applyAlignment="1" applyProtection="1">
      <alignment horizontal="left" vertical="center"/>
      <protection locked="0"/>
    </xf>
    <xf numFmtId="0" fontId="21" fillId="3" borderId="6" xfId="6" applyFont="1" applyFill="1" applyBorder="1" applyAlignment="1" applyProtection="1">
      <alignment horizontal="left" vertical="center"/>
      <protection locked="0"/>
    </xf>
    <xf numFmtId="0" fontId="21" fillId="3" borderId="7" xfId="6" applyFont="1" applyFill="1" applyBorder="1" applyAlignment="1" applyProtection="1">
      <alignment horizontal="left" vertical="center"/>
      <protection locked="0"/>
    </xf>
    <xf numFmtId="178" fontId="21" fillId="3" borderId="3" xfId="6" applyNumberFormat="1" applyFont="1" applyFill="1" applyBorder="1" applyAlignment="1" applyProtection="1">
      <alignment horizontal="right" vertical="center" shrinkToFit="1"/>
      <protection locked="0"/>
    </xf>
    <xf numFmtId="178" fontId="21" fillId="3" borderId="2" xfId="6" applyNumberFormat="1" applyFont="1" applyFill="1" applyBorder="1" applyAlignment="1" applyProtection="1">
      <alignment horizontal="right" vertical="center" shrinkToFit="1"/>
      <protection locked="0"/>
    </xf>
    <xf numFmtId="178" fontId="21" fillId="3" borderId="4" xfId="6" applyNumberFormat="1" applyFont="1" applyFill="1" applyBorder="1" applyAlignment="1" applyProtection="1">
      <alignment horizontal="right" vertical="center" shrinkToFit="1"/>
      <protection locked="0"/>
    </xf>
    <xf numFmtId="0" fontId="21" fillId="3" borderId="8" xfId="6" applyNumberFormat="1" applyFont="1" applyFill="1" applyBorder="1" applyAlignment="1" applyProtection="1">
      <alignment horizontal="left" vertical="center" wrapText="1"/>
      <protection locked="0"/>
    </xf>
    <xf numFmtId="0" fontId="21" fillId="3" borderId="9" xfId="6" applyNumberFormat="1" applyFont="1" applyFill="1" applyBorder="1" applyAlignment="1" applyProtection="1">
      <alignment horizontal="left" vertical="center" wrapText="1"/>
      <protection locked="0"/>
    </xf>
    <xf numFmtId="0" fontId="21" fillId="3" borderId="12" xfId="6" applyNumberFormat="1" applyFont="1" applyFill="1" applyBorder="1" applyAlignment="1" applyProtection="1">
      <alignment horizontal="left" vertical="center" wrapText="1"/>
      <protection locked="0"/>
    </xf>
    <xf numFmtId="0" fontId="21" fillId="3" borderId="1" xfId="6" applyFont="1" applyFill="1" applyBorder="1" applyAlignment="1" applyProtection="1">
      <alignment horizontal="left" vertical="center"/>
      <protection locked="0"/>
    </xf>
    <xf numFmtId="0" fontId="21" fillId="0" borderId="3" xfId="6" applyFont="1" applyBorder="1" applyAlignment="1" applyProtection="1">
      <alignment horizontal="center" vertical="center"/>
    </xf>
    <xf numFmtId="0" fontId="21" fillId="0" borderId="4" xfId="6" applyFont="1" applyBorder="1" applyAlignment="1" applyProtection="1">
      <alignment horizontal="center" vertical="center"/>
    </xf>
    <xf numFmtId="0" fontId="21" fillId="0" borderId="8" xfId="6" applyFont="1" applyBorder="1" applyAlignment="1" applyProtection="1">
      <alignment horizontal="center" vertical="center"/>
    </xf>
    <xf numFmtId="0" fontId="21" fillId="0" borderId="12" xfId="6" applyFont="1" applyBorder="1" applyAlignment="1" applyProtection="1">
      <alignment horizontal="center" vertical="center"/>
    </xf>
    <xf numFmtId="0" fontId="21" fillId="3" borderId="8" xfId="6" applyNumberFormat="1" applyFont="1" applyFill="1" applyBorder="1" applyAlignment="1" applyProtection="1">
      <alignment horizontal="left" vertical="top" wrapText="1"/>
      <protection locked="0"/>
    </xf>
    <xf numFmtId="0" fontId="21" fillId="3" borderId="9" xfId="6" applyNumberFormat="1" applyFont="1" applyFill="1" applyBorder="1" applyAlignment="1" applyProtection="1">
      <alignment horizontal="left" vertical="top" wrapText="1"/>
      <protection locked="0"/>
    </xf>
    <xf numFmtId="0" fontId="21" fillId="3" borderId="12" xfId="6" applyNumberFormat="1" applyFont="1" applyFill="1" applyBorder="1" applyAlignment="1" applyProtection="1">
      <alignment horizontal="left" vertical="top" wrapText="1"/>
      <protection locked="0"/>
    </xf>
    <xf numFmtId="0" fontId="21" fillId="0" borderId="1" xfId="6" applyFont="1" applyBorder="1" applyAlignment="1" applyProtection="1">
      <alignment horizontal="left" vertical="center" shrinkToFit="1"/>
    </xf>
    <xf numFmtId="0" fontId="21" fillId="0" borderId="1" xfId="6" applyFont="1" applyBorder="1" applyAlignment="1" applyProtection="1">
      <alignment horizontal="left" vertical="center" shrinkToFit="1"/>
      <protection locked="0"/>
    </xf>
    <xf numFmtId="179" fontId="21" fillId="3" borderId="5" xfId="6" applyNumberFormat="1" applyFont="1" applyFill="1" applyBorder="1" applyAlignment="1" applyProtection="1">
      <alignment horizontal="center" vertical="center"/>
      <protection locked="0"/>
    </xf>
    <xf numFmtId="179" fontId="21" fillId="3" borderId="6" xfId="6" applyNumberFormat="1" applyFont="1" applyFill="1" applyBorder="1" applyAlignment="1" applyProtection="1">
      <alignment horizontal="center" vertical="center"/>
      <protection locked="0"/>
    </xf>
    <xf numFmtId="179" fontId="21" fillId="3" borderId="7" xfId="6" applyNumberFormat="1" applyFont="1" applyFill="1" applyBorder="1" applyAlignment="1" applyProtection="1">
      <alignment horizontal="center" vertical="center"/>
      <protection locked="0"/>
    </xf>
    <xf numFmtId="0" fontId="11" fillId="0" borderId="0" xfId="6" applyFont="1" applyBorder="1" applyAlignment="1" applyProtection="1">
      <alignment horizontal="left" vertical="center"/>
      <protection locked="0"/>
    </xf>
  </cellXfs>
  <cellStyles count="13">
    <cellStyle name="桁区切り" xfId="1" builtinId="6"/>
    <cellStyle name="桁区切り 2" xfId="7" xr:uid="{00000000-0005-0000-0000-000001000000}"/>
    <cellStyle name="桁区切り 3" xfId="9" xr:uid="{00000000-0005-0000-0000-000002000000}"/>
    <cellStyle name="標準" xfId="0" builtinId="0"/>
    <cellStyle name="標準 2" xfId="2" xr:uid="{00000000-0005-0000-0000-000004000000}"/>
    <cellStyle name="標準 2 2" xfId="8" xr:uid="{00000000-0005-0000-0000-000005000000}"/>
    <cellStyle name="標準 3" xfId="3" xr:uid="{00000000-0005-0000-0000-000006000000}"/>
    <cellStyle name="標準 4" xfId="4" xr:uid="{00000000-0005-0000-0000-000007000000}"/>
    <cellStyle name="標準 5" xfId="5" xr:uid="{00000000-0005-0000-0000-000008000000}"/>
    <cellStyle name="標準 6" xfId="6" xr:uid="{00000000-0005-0000-0000-000009000000}"/>
    <cellStyle name="標準 7" xfId="11" xr:uid="{00000000-0005-0000-0000-00000A000000}"/>
    <cellStyle name="標準 8" xfId="10" xr:uid="{00000000-0005-0000-0000-00000B000000}"/>
    <cellStyle name="標準 9" xfId="12" xr:uid="{00000000-0005-0000-0000-00000C000000}"/>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289560</xdr:colOff>
      <xdr:row>7</xdr:row>
      <xdr:rowOff>45720</xdr:rowOff>
    </xdr:from>
    <xdr:to>
      <xdr:col>26</xdr:col>
      <xdr:colOff>15240</xdr:colOff>
      <xdr:row>8</xdr:row>
      <xdr:rowOff>76200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027420" y="1539240"/>
          <a:ext cx="281940" cy="24384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67734</xdr:rowOff>
    </xdr:from>
    <xdr:to>
      <xdr:col>3</xdr:col>
      <xdr:colOff>313764</xdr:colOff>
      <xdr:row>1</xdr:row>
      <xdr:rowOff>403910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441114"/>
          <a:ext cx="3247464"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1</xdr:colOff>
      <xdr:row>16</xdr:row>
      <xdr:rowOff>131233</xdr:rowOff>
    </xdr:from>
    <xdr:to>
      <xdr:col>3</xdr:col>
      <xdr:colOff>412376</xdr:colOff>
      <xdr:row>17</xdr:row>
      <xdr:rowOff>304800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 y="3819313"/>
          <a:ext cx="3346075" cy="3564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xdr:twoCellAnchor>
    <xdr:from>
      <xdr:col>9</xdr:col>
      <xdr:colOff>539803</xdr:colOff>
      <xdr:row>0</xdr:row>
      <xdr:rowOff>205548</xdr:rowOff>
    </xdr:from>
    <xdr:to>
      <xdr:col>15</xdr:col>
      <xdr:colOff>566695</xdr:colOff>
      <xdr:row>16</xdr:row>
      <xdr:rowOff>32658</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0758223" y="205548"/>
          <a:ext cx="4118832" cy="3515190"/>
        </a:xfrm>
        <a:prstGeom prst="wedgeRectCallout">
          <a:avLst>
            <a:gd name="adj1" fmla="val -58467"/>
            <a:gd name="adj2" fmla="val -173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99251</xdr:colOff>
      <xdr:row>0</xdr:row>
      <xdr:rowOff>348919</xdr:rowOff>
    </xdr:from>
    <xdr:to>
      <xdr:col>15</xdr:col>
      <xdr:colOff>503944</xdr:colOff>
      <xdr:row>15</xdr:row>
      <xdr:rowOff>76200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881551" y="348919"/>
          <a:ext cx="3932753" cy="33163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400">
              <a:solidFill>
                <a:schemeClr val="bg1"/>
              </a:solidFill>
              <a:effectLst/>
              <a:latin typeface="+mn-lt"/>
              <a:ea typeface="+mn-ea"/>
              <a:cs typeface="+mn-cs"/>
            </a:rPr>
            <a:t>・適宜、枠を広げて記入してください。</a:t>
          </a:r>
          <a:endParaRPr lang="en-US" altLang="ja-JP" sz="1400">
            <a:solidFill>
              <a:schemeClr val="bg1"/>
            </a:solidFill>
            <a:effectLst/>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・改行は、「ＡＬＴ＋ＥＮＴＥＲ」で行うことができます。</a:t>
          </a:r>
          <a:endParaRPr lang="ja-JP" altLang="ja-JP" sz="1400">
            <a:solidFill>
              <a:schemeClr val="bg1"/>
            </a:solidFill>
            <a:effectLst/>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・行の追加・削除は行わないでください。</a:t>
          </a:r>
          <a:endParaRPr kumimoji="1" lang="en-US" altLang="ja-JP" sz="1400">
            <a:solidFill>
              <a:schemeClr val="bg1"/>
            </a:solidFill>
            <a:effectLst/>
            <a:latin typeface="+mn-lt"/>
            <a:ea typeface="+mn-ea"/>
            <a:cs typeface="+mn-cs"/>
          </a:endParaRPr>
        </a:p>
        <a:p>
          <a:endParaRPr kumimoji="1" lang="en-US" altLang="ja-JP" sz="1400">
            <a:solidFill>
              <a:schemeClr val="bg1"/>
            </a:solidFill>
            <a:effectLst/>
            <a:latin typeface="+mn-lt"/>
            <a:ea typeface="+mn-ea"/>
            <a:cs typeface="+mn-cs"/>
          </a:endParaRPr>
        </a:p>
        <a:p>
          <a:r>
            <a:rPr kumimoji="1" lang="ja-JP" altLang="en-US" sz="1400">
              <a:solidFill>
                <a:schemeClr val="bg1"/>
              </a:solidFill>
              <a:effectLst/>
              <a:latin typeface="+mn-lt"/>
              <a:ea typeface="+mn-ea"/>
              <a:cs typeface="+mn-cs"/>
            </a:rPr>
            <a:t>・黄色塗りの部分に入力してください。白色の部分</a:t>
          </a:r>
          <a:endParaRPr kumimoji="1" lang="en-US" altLang="ja-JP" sz="1400">
            <a:solidFill>
              <a:schemeClr val="bg1"/>
            </a:solidFill>
            <a:effectLst/>
            <a:latin typeface="+mn-lt"/>
            <a:ea typeface="+mn-ea"/>
            <a:cs typeface="+mn-cs"/>
          </a:endParaRPr>
        </a:p>
        <a:p>
          <a:r>
            <a:rPr kumimoji="1" lang="ja-JP" altLang="en-US" sz="1400">
              <a:solidFill>
                <a:schemeClr val="bg1"/>
              </a:solidFill>
              <a:effectLst/>
              <a:latin typeface="+mn-lt"/>
              <a:ea typeface="+mn-ea"/>
              <a:cs typeface="+mn-cs"/>
            </a:rPr>
            <a:t>は数式が入っている箇所がありますので、入力を行わないよう、ご注意願います。</a:t>
          </a:r>
          <a:endParaRPr kumimoji="1" lang="en-US" altLang="ja-JP" sz="1400">
            <a:solidFill>
              <a:schemeClr val="bg1"/>
            </a:solidFill>
            <a:effectLst/>
            <a:latin typeface="+mn-lt"/>
            <a:ea typeface="+mn-ea"/>
            <a:cs typeface="+mn-cs"/>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・導入</a:t>
          </a:r>
          <a:r>
            <a:rPr kumimoji="1" lang="ja-JP" altLang="en-US" sz="1400">
              <a:solidFill>
                <a:schemeClr val="bg1"/>
              </a:solidFill>
              <a:effectLst/>
              <a:latin typeface="+mn-lt"/>
              <a:ea typeface="+mn-ea"/>
              <a:cs typeface="+mn-cs"/>
            </a:rPr>
            <a:t>支援</a:t>
          </a:r>
          <a:r>
            <a:rPr kumimoji="1" lang="ja-JP" altLang="ja-JP" sz="1400">
              <a:solidFill>
                <a:schemeClr val="bg1"/>
              </a:solidFill>
              <a:effectLst/>
              <a:latin typeface="+mn-lt"/>
              <a:ea typeface="+mn-ea"/>
              <a:cs typeface="+mn-cs"/>
            </a:rPr>
            <a:t>事業</a:t>
          </a:r>
          <a:r>
            <a:rPr kumimoji="1" lang="ja-JP" altLang="en-US" sz="1400">
              <a:solidFill>
                <a:schemeClr val="bg1"/>
              </a:solidFill>
              <a:effectLst/>
              <a:latin typeface="+mn-lt"/>
              <a:ea typeface="+mn-ea"/>
              <a:cs typeface="+mn-cs"/>
            </a:rPr>
            <a:t>分として、</a:t>
          </a:r>
          <a:r>
            <a:rPr kumimoji="1" lang="ja-JP" altLang="ja-JP" sz="1400">
              <a:solidFill>
                <a:schemeClr val="bg1"/>
              </a:solidFill>
              <a:effectLst/>
              <a:latin typeface="+mn-lt"/>
              <a:ea typeface="+mn-ea"/>
              <a:cs typeface="+mn-cs"/>
            </a:rPr>
            <a:t>１部作成してください。　</a:t>
          </a:r>
          <a:endParaRPr lang="ja-JP" altLang="ja-JP" sz="1400">
            <a:solidFill>
              <a:schemeClr val="bg1"/>
            </a:solidFill>
            <a:effectLst/>
          </a:endParaRPr>
        </a:p>
        <a:p>
          <a:r>
            <a:rPr kumimoji="1" lang="ja-JP" altLang="en-US" sz="1400">
              <a:solidFill>
                <a:schemeClr val="bg1"/>
              </a:solidFill>
              <a:effectLst/>
              <a:latin typeface="+mn-lt"/>
              <a:ea typeface="+mn-ea"/>
              <a:cs typeface="+mn-cs"/>
            </a:rPr>
            <a:t>（</a:t>
          </a:r>
          <a:r>
            <a:rPr kumimoji="1" lang="ja-JP" altLang="ja-JP" sz="1400">
              <a:solidFill>
                <a:schemeClr val="bg1"/>
              </a:solidFill>
              <a:effectLst/>
              <a:latin typeface="+mn-lt"/>
              <a:ea typeface="+mn-ea"/>
              <a:cs typeface="+mn-cs"/>
            </a:rPr>
            <a:t>補助率</a:t>
          </a:r>
          <a:r>
            <a:rPr kumimoji="1" lang="ja-JP" altLang="en-US" sz="1400">
              <a:solidFill>
                <a:schemeClr val="bg1"/>
              </a:solidFill>
              <a:effectLst/>
              <a:latin typeface="+mn-lt"/>
              <a:ea typeface="+mn-ea"/>
              <a:cs typeface="+mn-cs"/>
            </a:rPr>
            <a:t>３</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４・１</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２</a:t>
          </a:r>
          <a:r>
            <a:rPr kumimoji="1" lang="ja-JP" altLang="ja-JP" sz="1400">
              <a:solidFill>
                <a:schemeClr val="bg1"/>
              </a:solidFill>
              <a:effectLst/>
              <a:latin typeface="+mn-lt"/>
              <a:ea typeface="+mn-ea"/>
              <a:cs typeface="+mn-cs"/>
            </a:rPr>
            <a:t>のそれぞれ</a:t>
          </a:r>
          <a:r>
            <a:rPr kumimoji="1" lang="ja-JP" altLang="en-US" sz="1400">
              <a:solidFill>
                <a:schemeClr val="bg1"/>
              </a:solidFill>
              <a:effectLst/>
              <a:latin typeface="+mn-lt"/>
              <a:ea typeface="+mn-ea"/>
              <a:cs typeface="+mn-cs"/>
            </a:rPr>
            <a:t>で</a:t>
          </a:r>
          <a:r>
            <a:rPr kumimoji="1" lang="ja-JP" altLang="ja-JP" sz="1400">
              <a:solidFill>
                <a:schemeClr val="bg1"/>
              </a:solidFill>
              <a:effectLst/>
              <a:latin typeface="+mn-lt"/>
              <a:ea typeface="+mn-ea"/>
              <a:cs typeface="+mn-cs"/>
            </a:rPr>
            <a:t>分けて作成いただく必要はございません。</a:t>
          </a:r>
          <a:r>
            <a:rPr kumimoji="1" lang="ja-JP" altLang="en-US" sz="1400">
              <a:solidFill>
                <a:schemeClr val="bg1"/>
              </a:solidFill>
              <a:effectLst/>
              <a:latin typeface="+mn-lt"/>
              <a:ea typeface="+mn-ea"/>
              <a:cs typeface="+mn-cs"/>
            </a:rPr>
            <a:t>）</a:t>
          </a:r>
          <a:endParaRPr lang="ja-JP" altLang="ja-JP" sz="1400">
            <a:solidFill>
              <a:schemeClr val="bg1"/>
            </a:solidFill>
            <a:effectLst/>
          </a:endParaRPr>
        </a:p>
        <a:p>
          <a:endParaRPr kumimoji="1" lang="ja-JP" altLang="en-US" sz="1100"/>
        </a:p>
      </xdr:txBody>
    </xdr:sp>
    <xdr:clientData/>
  </xdr:twoCellAnchor>
  <xdr:twoCellAnchor>
    <xdr:from>
      <xdr:col>0</xdr:col>
      <xdr:colOff>80681</xdr:colOff>
      <xdr:row>0</xdr:row>
      <xdr:rowOff>53788</xdr:rowOff>
    </xdr:from>
    <xdr:to>
      <xdr:col>1</xdr:col>
      <xdr:colOff>1143000</xdr:colOff>
      <xdr:row>1</xdr:row>
      <xdr:rowOff>10886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0681" y="53788"/>
          <a:ext cx="2379490" cy="327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様式　支援ー３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29"/>
  <sheetViews>
    <sheetView showGridLines="0" tabSelected="1" view="pageBreakPreview" zoomScale="90" zoomScaleNormal="75" zoomScaleSheetLayoutView="90" workbookViewId="0">
      <selection activeCell="F3" sqref="F3:G3"/>
    </sheetView>
  </sheetViews>
  <sheetFormatPr defaultColWidth="9" defaultRowHeight="15.75" x14ac:dyDescent="0.15"/>
  <cols>
    <col min="1" max="1" width="11" style="46" customWidth="1"/>
    <col min="2" max="2" width="18" style="45" customWidth="1"/>
    <col min="3" max="3" width="6.25" style="45" customWidth="1"/>
    <col min="4" max="4" width="12.75" style="45" customWidth="1"/>
    <col min="5" max="5" width="17.125" style="45" customWidth="1"/>
    <col min="6" max="6" width="8.75" style="45" customWidth="1"/>
    <col min="7" max="7" width="39.125" style="46" customWidth="1"/>
    <col min="8" max="8" width="11.625" style="42" hidden="1" customWidth="1"/>
    <col min="9" max="16384" width="9" style="42"/>
  </cols>
  <sheetData>
    <row r="1" spans="1:8" ht="56.25" customHeight="1" x14ac:dyDescent="0.15">
      <c r="A1" s="146" t="s">
        <v>170</v>
      </c>
      <c r="B1" s="147"/>
      <c r="C1" s="147"/>
      <c r="D1" s="147"/>
      <c r="E1" s="147"/>
      <c r="F1" s="147"/>
      <c r="G1" s="147"/>
    </row>
    <row r="2" spans="1:8" ht="43.5" customHeight="1" thickBot="1" x14ac:dyDescent="0.2">
      <c r="A2" s="125" t="s">
        <v>171</v>
      </c>
      <c r="B2" s="126"/>
      <c r="C2" s="126"/>
      <c r="D2" s="127"/>
      <c r="E2" s="127"/>
      <c r="F2" s="127"/>
      <c r="G2" s="127"/>
    </row>
    <row r="3" spans="1:8" ht="36" customHeight="1" thickBot="1" x14ac:dyDescent="0.2">
      <c r="A3" s="128" t="s">
        <v>172</v>
      </c>
      <c r="B3" s="148"/>
      <c r="C3" s="148"/>
      <c r="D3" s="149"/>
      <c r="E3" s="129" t="s">
        <v>173</v>
      </c>
      <c r="F3" s="148"/>
      <c r="G3" s="149"/>
      <c r="H3" s="42" t="s">
        <v>174</v>
      </c>
    </row>
    <row r="4" spans="1:8" ht="36" customHeight="1" thickBot="1" x14ac:dyDescent="0.2">
      <c r="A4" s="130" t="s">
        <v>175</v>
      </c>
      <c r="B4" s="148"/>
      <c r="C4" s="148"/>
      <c r="D4" s="148"/>
      <c r="E4" s="148"/>
      <c r="F4" s="148"/>
      <c r="G4" s="149"/>
      <c r="H4" s="42" t="s">
        <v>176</v>
      </c>
    </row>
    <row r="5" spans="1:8" ht="21" customHeight="1" thickBot="1" x14ac:dyDescent="0.35">
      <c r="A5" s="131"/>
      <c r="B5" s="132"/>
      <c r="C5" s="133"/>
      <c r="D5" s="127"/>
      <c r="E5" s="127"/>
      <c r="F5" s="127"/>
      <c r="G5" s="127"/>
      <c r="H5" s="42" t="s">
        <v>177</v>
      </c>
    </row>
    <row r="6" spans="1:8" s="43" customFormat="1" ht="18" customHeight="1" thickBot="1" x14ac:dyDescent="0.2">
      <c r="A6" s="150" t="s">
        <v>178</v>
      </c>
      <c r="B6" s="150" t="s">
        <v>179</v>
      </c>
      <c r="C6" s="150"/>
      <c r="D6" s="150"/>
      <c r="E6" s="150"/>
      <c r="F6" s="151" t="s">
        <v>180</v>
      </c>
      <c r="G6" s="153" t="s">
        <v>181</v>
      </c>
      <c r="H6" s="43" t="s">
        <v>182</v>
      </c>
    </row>
    <row r="7" spans="1:8" s="43" customFormat="1" ht="27" customHeight="1" thickBot="1" x14ac:dyDescent="0.2">
      <c r="A7" s="150"/>
      <c r="B7" s="150"/>
      <c r="C7" s="150"/>
      <c r="D7" s="150"/>
      <c r="E7" s="150"/>
      <c r="F7" s="152"/>
      <c r="G7" s="154"/>
      <c r="H7" s="43" t="s">
        <v>183</v>
      </c>
    </row>
    <row r="8" spans="1:8" s="43" customFormat="1" ht="50.1" customHeight="1" thickBot="1" x14ac:dyDescent="0.2">
      <c r="A8" s="134">
        <v>1</v>
      </c>
      <c r="B8" s="155" t="s">
        <v>184</v>
      </c>
      <c r="C8" s="156"/>
      <c r="D8" s="156"/>
      <c r="E8" s="157"/>
      <c r="F8" s="135"/>
      <c r="G8" s="136"/>
      <c r="H8" s="43" t="s">
        <v>185</v>
      </c>
    </row>
    <row r="9" spans="1:8" s="44" customFormat="1" ht="50.1" customHeight="1" thickBot="1" x14ac:dyDescent="0.2">
      <c r="A9" s="134">
        <v>2</v>
      </c>
      <c r="B9" s="158" t="s">
        <v>216</v>
      </c>
      <c r="C9" s="159"/>
      <c r="D9" s="159"/>
      <c r="E9" s="160"/>
      <c r="F9" s="135"/>
      <c r="G9" s="137"/>
      <c r="H9" s="44" t="s">
        <v>186</v>
      </c>
    </row>
    <row r="10" spans="1:8" s="44" customFormat="1" ht="60.6" customHeight="1" thickBot="1" x14ac:dyDescent="0.2">
      <c r="A10" s="134">
        <v>3</v>
      </c>
      <c r="B10" s="155" t="s">
        <v>217</v>
      </c>
      <c r="C10" s="156"/>
      <c r="D10" s="156"/>
      <c r="E10" s="157"/>
      <c r="F10" s="135"/>
      <c r="G10" s="138"/>
      <c r="H10" s="44" t="s">
        <v>187</v>
      </c>
    </row>
    <row r="11" spans="1:8" s="44" customFormat="1" ht="50.1" customHeight="1" thickBot="1" x14ac:dyDescent="0.2">
      <c r="A11" s="134">
        <v>4</v>
      </c>
      <c r="B11" s="155" t="s">
        <v>218</v>
      </c>
      <c r="C11" s="156"/>
      <c r="D11" s="156"/>
      <c r="E11" s="157"/>
      <c r="F11" s="135"/>
      <c r="G11" s="137"/>
      <c r="H11" s="44" t="s">
        <v>188</v>
      </c>
    </row>
    <row r="12" spans="1:8" s="44" customFormat="1" ht="50.1" customHeight="1" thickBot="1" x14ac:dyDescent="0.2">
      <c r="A12" s="134">
        <v>5</v>
      </c>
      <c r="B12" s="161" t="s">
        <v>189</v>
      </c>
      <c r="C12" s="161"/>
      <c r="D12" s="161"/>
      <c r="E12" s="161"/>
      <c r="F12" s="135"/>
      <c r="G12" s="137"/>
      <c r="H12" s="44" t="s">
        <v>228</v>
      </c>
    </row>
    <row r="13" spans="1:8" s="44" customFormat="1" ht="50.1" customHeight="1" thickBot="1" x14ac:dyDescent="0.2">
      <c r="A13" s="134">
        <v>6</v>
      </c>
      <c r="B13" s="143" t="s">
        <v>191</v>
      </c>
      <c r="C13" s="144"/>
      <c r="D13" s="144"/>
      <c r="E13" s="145"/>
      <c r="F13" s="135"/>
      <c r="G13" s="137"/>
      <c r="H13" s="44" t="s">
        <v>229</v>
      </c>
    </row>
    <row r="14" spans="1:8" s="44" customFormat="1" ht="21.6" customHeight="1" x14ac:dyDescent="0.15">
      <c r="A14" s="125" t="s">
        <v>219</v>
      </c>
      <c r="B14" s="139"/>
      <c r="C14" s="139"/>
      <c r="D14" s="139"/>
      <c r="E14" s="139"/>
      <c r="F14" s="139"/>
      <c r="G14" s="140"/>
      <c r="H14" s="44" t="s">
        <v>230</v>
      </c>
    </row>
    <row r="15" spans="1:8" ht="21.6" customHeight="1" x14ac:dyDescent="0.15">
      <c r="A15" s="125" t="s">
        <v>220</v>
      </c>
      <c r="B15" s="141"/>
      <c r="C15" s="141"/>
      <c r="D15" s="141"/>
      <c r="E15" s="141"/>
      <c r="F15" s="141"/>
      <c r="G15" s="142"/>
      <c r="H15" s="44" t="s">
        <v>190</v>
      </c>
    </row>
    <row r="16" spans="1:8" ht="21.6" customHeight="1" x14ac:dyDescent="0.15">
      <c r="A16" s="125" t="s">
        <v>195</v>
      </c>
      <c r="B16" s="141"/>
      <c r="C16" s="141"/>
      <c r="D16" s="141"/>
      <c r="E16" s="141"/>
      <c r="F16" s="141"/>
      <c r="G16" s="142"/>
      <c r="H16" s="44" t="s">
        <v>192</v>
      </c>
    </row>
    <row r="17" spans="1:8" ht="21.6" customHeight="1" x14ac:dyDescent="0.15">
      <c r="A17" s="125" t="s">
        <v>197</v>
      </c>
      <c r="B17" s="141"/>
      <c r="C17" s="141"/>
      <c r="D17" s="141"/>
      <c r="E17" s="141"/>
      <c r="F17" s="141"/>
      <c r="G17" s="142"/>
      <c r="H17" s="44" t="s">
        <v>193</v>
      </c>
    </row>
    <row r="18" spans="1:8" x14ac:dyDescent="0.15">
      <c r="A18" s="142"/>
      <c r="B18" s="141"/>
      <c r="C18" s="141"/>
      <c r="D18" s="141"/>
      <c r="E18" s="141"/>
      <c r="F18" s="141"/>
      <c r="G18" s="142"/>
      <c r="H18" s="42" t="s">
        <v>194</v>
      </c>
    </row>
    <row r="19" spans="1:8" x14ac:dyDescent="0.15">
      <c r="A19" s="142"/>
      <c r="B19" s="141"/>
      <c r="C19" s="141"/>
      <c r="D19" s="141"/>
      <c r="E19" s="141"/>
      <c r="F19" s="141"/>
      <c r="G19" s="142"/>
      <c r="H19" s="42" t="s">
        <v>196</v>
      </c>
    </row>
    <row r="20" spans="1:8" x14ac:dyDescent="0.15">
      <c r="A20" s="142"/>
      <c r="B20" s="141"/>
      <c r="C20" s="141"/>
      <c r="D20" s="141"/>
      <c r="E20" s="141"/>
      <c r="F20" s="141"/>
      <c r="G20" s="142"/>
      <c r="H20" s="42" t="s">
        <v>98</v>
      </c>
    </row>
    <row r="21" spans="1:8" x14ac:dyDescent="0.15">
      <c r="A21" s="142"/>
      <c r="B21" s="141"/>
      <c r="C21" s="141"/>
      <c r="D21" s="141"/>
      <c r="E21" s="141"/>
      <c r="F21" s="141"/>
      <c r="G21" s="142"/>
      <c r="H21" s="42" t="s">
        <v>96</v>
      </c>
    </row>
    <row r="22" spans="1:8" x14ac:dyDescent="0.15">
      <c r="A22" s="142"/>
      <c r="B22" s="141"/>
      <c r="C22" s="141"/>
      <c r="D22" s="141"/>
      <c r="E22" s="141"/>
      <c r="F22" s="141"/>
      <c r="G22" s="142"/>
      <c r="H22" s="42" t="s">
        <v>97</v>
      </c>
    </row>
    <row r="23" spans="1:8" x14ac:dyDescent="0.15">
      <c r="A23" s="142"/>
      <c r="B23" s="141"/>
      <c r="C23" s="141"/>
      <c r="D23" s="141"/>
      <c r="E23" s="141"/>
      <c r="F23" s="141"/>
      <c r="G23" s="142"/>
      <c r="H23" s="42" t="s">
        <v>198</v>
      </c>
    </row>
    <row r="24" spans="1:8" x14ac:dyDescent="0.15">
      <c r="A24" s="142"/>
      <c r="B24" s="141"/>
      <c r="C24" s="141"/>
      <c r="D24" s="141"/>
      <c r="E24" s="141"/>
      <c r="F24" s="141"/>
      <c r="G24" s="142"/>
      <c r="H24" s="42" t="s">
        <v>199</v>
      </c>
    </row>
    <row r="25" spans="1:8" x14ac:dyDescent="0.15">
      <c r="A25" s="142"/>
      <c r="B25" s="141"/>
      <c r="C25" s="141"/>
      <c r="D25" s="141"/>
      <c r="E25" s="141"/>
      <c r="F25" s="141"/>
      <c r="G25" s="142"/>
      <c r="H25" s="42" t="s">
        <v>92</v>
      </c>
    </row>
    <row r="26" spans="1:8" x14ac:dyDescent="0.15">
      <c r="A26" s="142"/>
      <c r="B26" s="141"/>
      <c r="C26" s="141"/>
      <c r="D26" s="141"/>
      <c r="E26" s="141"/>
      <c r="F26" s="141"/>
      <c r="G26" s="142"/>
      <c r="H26" s="42" t="s">
        <v>93</v>
      </c>
    </row>
    <row r="27" spans="1:8" x14ac:dyDescent="0.15">
      <c r="A27" s="142"/>
      <c r="B27" s="141"/>
      <c r="C27" s="141"/>
      <c r="D27" s="141"/>
      <c r="E27" s="141"/>
      <c r="F27" s="141"/>
      <c r="G27" s="142"/>
      <c r="H27" s="42" t="s">
        <v>94</v>
      </c>
    </row>
    <row r="28" spans="1:8" x14ac:dyDescent="0.15">
      <c r="A28" s="142"/>
      <c r="B28" s="141"/>
      <c r="C28" s="141"/>
      <c r="D28" s="141"/>
      <c r="E28" s="141"/>
      <c r="F28" s="141"/>
      <c r="G28" s="142"/>
      <c r="H28" s="42" t="s">
        <v>95</v>
      </c>
    </row>
    <row r="29" spans="1:8" x14ac:dyDescent="0.15">
      <c r="A29" s="142"/>
      <c r="B29" s="141"/>
      <c r="C29" s="141"/>
      <c r="D29" s="141"/>
      <c r="E29" s="141"/>
      <c r="F29" s="141"/>
      <c r="G29" s="142"/>
    </row>
  </sheetData>
  <sheetProtection algorithmName="SHA-512" hashValue="kct5wH5/OpgkKBDJvt3jZCHwBZKER0RXKNwFspOLVE3bByIjboX+bbsbcM6T6HhFIxKRuOZ2bNpTh/VV5FHEjQ==" saltValue="Kqk0FrEO89uTsg6nOlVmSQ==" spinCount="100000" sheet="1" objects="1" scenarios="1"/>
  <mergeCells count="14">
    <mergeCell ref="B13:E13"/>
    <mergeCell ref="A1:G1"/>
    <mergeCell ref="B3:D3"/>
    <mergeCell ref="F3:G3"/>
    <mergeCell ref="B4:G4"/>
    <mergeCell ref="A6:A7"/>
    <mergeCell ref="B6:E7"/>
    <mergeCell ref="F6:F7"/>
    <mergeCell ref="G6:G7"/>
    <mergeCell ref="B8:E8"/>
    <mergeCell ref="B9:E9"/>
    <mergeCell ref="B10:E10"/>
    <mergeCell ref="B11:E11"/>
    <mergeCell ref="B12:E12"/>
  </mergeCells>
  <phoneticPr fontId="3"/>
  <dataValidations count="1">
    <dataValidation type="list" allowBlank="1" showInputMessage="1" showErrorMessage="1" sqref="F3:G3" xr:uid="{00000000-0002-0000-0000-000000000000}">
      <formula1>$H$3:$H$28</formula1>
    </dataValidation>
  </dataValidations>
  <printOptions horizontalCentered="1"/>
  <pageMargins left="0.47244094488188981" right="0.19685039370078741" top="0.78740157480314965" bottom="0.51181102362204722" header="0.19685039370078741" footer="0.27559055118110237"/>
  <pageSetup paperSize="9" scale="83"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C46"/>
  <sheetViews>
    <sheetView showGridLines="0" view="pageBreakPreview" zoomScaleNormal="115" zoomScaleSheetLayoutView="100" workbookViewId="0">
      <selection activeCell="C29" sqref="C29:Q29"/>
    </sheetView>
  </sheetViews>
  <sheetFormatPr defaultColWidth="9" defaultRowHeight="13.5" x14ac:dyDescent="0.15"/>
  <cols>
    <col min="1" max="1" width="3.125" style="50" customWidth="1"/>
    <col min="2" max="9" width="3.375" style="50" customWidth="1"/>
    <col min="10" max="10" width="3.875" style="51" customWidth="1"/>
    <col min="11" max="25" width="3.375" style="50" customWidth="1"/>
    <col min="26" max="26" width="8.125" style="50" customWidth="1"/>
    <col min="27" max="27" width="5" style="50" customWidth="1"/>
    <col min="28" max="28" width="10" style="50" hidden="1" customWidth="1"/>
    <col min="29" max="16384" width="9" style="50"/>
  </cols>
  <sheetData>
    <row r="1" spans="1:29" ht="17.25" customHeight="1" x14ac:dyDescent="0.15">
      <c r="A1" s="50" t="s">
        <v>163</v>
      </c>
      <c r="T1" s="174"/>
      <c r="U1" s="174"/>
      <c r="V1" s="174"/>
      <c r="W1" s="174"/>
      <c r="X1" s="174"/>
      <c r="Y1" s="174"/>
      <c r="Z1" s="174"/>
    </row>
    <row r="2" spans="1:29" ht="17.25" customHeight="1" x14ac:dyDescent="0.15">
      <c r="T2" s="175" t="s">
        <v>42</v>
      </c>
      <c r="U2" s="175"/>
      <c r="V2" s="175"/>
      <c r="W2" s="175"/>
      <c r="X2" s="175"/>
      <c r="Y2" s="175"/>
      <c r="Z2" s="175"/>
    </row>
    <row r="3" spans="1:29" ht="17.25" customHeight="1" x14ac:dyDescent="0.15">
      <c r="AB3" s="62" t="s">
        <v>47</v>
      </c>
      <c r="AC3" s="62"/>
    </row>
    <row r="4" spans="1:29" ht="17.25" customHeight="1" x14ac:dyDescent="0.15">
      <c r="B4" s="50" t="s">
        <v>5</v>
      </c>
      <c r="AB4" s="62" t="s">
        <v>48</v>
      </c>
      <c r="AC4" s="62"/>
    </row>
    <row r="5" spans="1:29" ht="17.25" customHeight="1" x14ac:dyDescent="0.15">
      <c r="M5" s="50" t="s">
        <v>0</v>
      </c>
      <c r="Q5" s="52"/>
      <c r="AB5" s="62" t="s">
        <v>49</v>
      </c>
      <c r="AC5" s="62"/>
    </row>
    <row r="6" spans="1:29" ht="17.25" customHeight="1" x14ac:dyDescent="0.15">
      <c r="N6" s="50" t="s">
        <v>6</v>
      </c>
      <c r="P6" s="50" t="s">
        <v>44</v>
      </c>
      <c r="Q6" s="53"/>
      <c r="R6" s="173"/>
      <c r="S6" s="173"/>
      <c r="T6" s="173"/>
      <c r="U6" s="173"/>
      <c r="V6" s="173"/>
      <c r="W6" s="173"/>
      <c r="X6" s="173"/>
      <c r="Y6" s="173"/>
      <c r="Z6" s="173"/>
      <c r="AB6" s="62" t="s">
        <v>50</v>
      </c>
      <c r="AC6" s="62"/>
    </row>
    <row r="7" spans="1:29" ht="17.25" customHeight="1" x14ac:dyDescent="0.15">
      <c r="N7" s="50" t="s">
        <v>12</v>
      </c>
      <c r="P7" s="50" t="s">
        <v>44</v>
      </c>
      <c r="Q7" s="53"/>
      <c r="R7" s="173"/>
      <c r="S7" s="173"/>
      <c r="T7" s="173"/>
      <c r="U7" s="173"/>
      <c r="V7" s="173"/>
      <c r="W7" s="173"/>
      <c r="X7" s="173"/>
      <c r="Y7" s="173"/>
      <c r="Z7" s="173"/>
      <c r="AB7" s="62" t="s">
        <v>51</v>
      </c>
      <c r="AC7" s="62"/>
    </row>
    <row r="8" spans="1:29" ht="17.25" customHeight="1" x14ac:dyDescent="0.15">
      <c r="N8" s="50" t="s">
        <v>88</v>
      </c>
      <c r="Q8" s="53"/>
      <c r="R8" s="173"/>
      <c r="S8" s="173"/>
      <c r="T8" s="173"/>
      <c r="U8" s="173"/>
      <c r="V8" s="173"/>
      <c r="W8" s="173"/>
      <c r="X8" s="173"/>
      <c r="Y8" s="173"/>
      <c r="Z8" s="173"/>
      <c r="AB8" s="62" t="s">
        <v>52</v>
      </c>
      <c r="AC8" s="62"/>
    </row>
    <row r="9" spans="1:29" ht="17.25" customHeight="1" x14ac:dyDescent="0.15">
      <c r="AB9" s="62" t="s">
        <v>53</v>
      </c>
      <c r="AC9" s="62"/>
    </row>
    <row r="10" spans="1:29" ht="17.25" customHeight="1" x14ac:dyDescent="0.15">
      <c r="AB10" s="62" t="s">
        <v>54</v>
      </c>
      <c r="AC10" s="62"/>
    </row>
    <row r="11" spans="1:29" ht="17.25" customHeight="1" x14ac:dyDescent="0.15">
      <c r="A11" s="172" t="s">
        <v>164</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B11" s="62" t="s">
        <v>55</v>
      </c>
      <c r="AC11" s="62"/>
    </row>
    <row r="12" spans="1:29" ht="17.25" customHeight="1" x14ac:dyDescent="0.15">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B12" s="62" t="s">
        <v>56</v>
      </c>
      <c r="AC12" s="62"/>
    </row>
    <row r="13" spans="1:29" ht="17.25" customHeight="1" x14ac:dyDescent="0.15">
      <c r="AB13" s="62" t="s">
        <v>57</v>
      </c>
      <c r="AC13" s="62"/>
    </row>
    <row r="14" spans="1:29" ht="17.25" customHeight="1" x14ac:dyDescent="0.15">
      <c r="B14" s="54" t="s">
        <v>200</v>
      </c>
      <c r="C14" s="55"/>
      <c r="D14" s="55"/>
      <c r="E14" s="55"/>
      <c r="F14" s="55"/>
      <c r="G14" s="55"/>
      <c r="H14" s="55"/>
      <c r="I14" s="55"/>
      <c r="J14" s="56"/>
      <c r="K14" s="55"/>
      <c r="L14" s="55"/>
      <c r="M14" s="55"/>
      <c r="N14" s="55"/>
      <c r="O14" s="55"/>
      <c r="P14" s="55"/>
      <c r="Q14" s="55"/>
      <c r="R14" s="55"/>
      <c r="S14" s="55"/>
      <c r="T14" s="55"/>
      <c r="U14" s="55"/>
      <c r="V14" s="55"/>
      <c r="W14" s="55"/>
      <c r="X14" s="55"/>
      <c r="Y14" s="55"/>
      <c r="Z14" s="55"/>
      <c r="AB14" s="62" t="s">
        <v>58</v>
      </c>
      <c r="AC14" s="62"/>
    </row>
    <row r="15" spans="1:29" ht="17.25" customHeight="1" x14ac:dyDescent="0.15">
      <c r="A15" s="55"/>
      <c r="B15" s="55"/>
      <c r="C15" s="55"/>
      <c r="D15" s="55"/>
      <c r="E15" s="55"/>
      <c r="F15" s="55"/>
      <c r="G15" s="55"/>
      <c r="H15" s="55"/>
      <c r="I15" s="55"/>
      <c r="J15" s="56"/>
      <c r="K15" s="55"/>
      <c r="L15" s="55"/>
      <c r="M15" s="55"/>
      <c r="N15" s="55"/>
      <c r="O15" s="55"/>
      <c r="P15" s="55"/>
      <c r="Q15" s="55"/>
      <c r="R15" s="55"/>
      <c r="S15" s="55"/>
      <c r="T15" s="55"/>
      <c r="U15" s="55"/>
      <c r="V15" s="55"/>
      <c r="W15" s="55"/>
      <c r="X15" s="55"/>
      <c r="Y15" s="55"/>
      <c r="Z15" s="55"/>
      <c r="AB15" s="62" t="s">
        <v>59</v>
      </c>
      <c r="AC15" s="62"/>
    </row>
    <row r="16" spans="1:29" ht="17.25" customHeight="1" x14ac:dyDescent="0.15">
      <c r="A16" s="55"/>
      <c r="B16" s="55"/>
      <c r="C16" s="55"/>
      <c r="D16" s="55"/>
      <c r="E16" s="55"/>
      <c r="F16" s="55"/>
      <c r="G16" s="55"/>
      <c r="H16" s="55"/>
      <c r="I16" s="55"/>
      <c r="J16" s="56"/>
      <c r="K16" s="55"/>
      <c r="L16" s="55"/>
      <c r="M16" s="55"/>
      <c r="N16" s="55"/>
      <c r="O16" s="55"/>
      <c r="P16" s="55"/>
      <c r="Q16" s="55"/>
      <c r="R16" s="55"/>
      <c r="S16" s="55"/>
      <c r="T16" s="55"/>
      <c r="U16" s="55"/>
      <c r="V16" s="55"/>
      <c r="W16" s="55"/>
      <c r="X16" s="55"/>
      <c r="Y16" s="55"/>
      <c r="Z16" s="55"/>
      <c r="AB16" s="62" t="s">
        <v>60</v>
      </c>
      <c r="AC16" s="62"/>
    </row>
    <row r="17" spans="1:29" ht="17.25" customHeight="1" x14ac:dyDescent="0.15">
      <c r="A17" s="172" t="s">
        <v>1</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B17" s="62" t="s">
        <v>61</v>
      </c>
      <c r="AC17" s="62"/>
    </row>
    <row r="18" spans="1:29" ht="17.25" customHeight="1" x14ac:dyDescent="0.15">
      <c r="AB18" s="62" t="s">
        <v>62</v>
      </c>
      <c r="AC18" s="62"/>
    </row>
    <row r="19" spans="1:29" ht="17.25" customHeight="1" x14ac:dyDescent="0.15">
      <c r="AB19" s="62" t="s">
        <v>63</v>
      </c>
      <c r="AC19" s="62"/>
    </row>
    <row r="20" spans="1:29" ht="17.25" customHeight="1" x14ac:dyDescent="0.15">
      <c r="B20" s="50" t="s">
        <v>11</v>
      </c>
      <c r="O20" s="57"/>
      <c r="P20" s="57"/>
      <c r="Q20" s="57"/>
      <c r="R20" s="57"/>
      <c r="S20" s="58"/>
      <c r="T20" s="58"/>
      <c r="U20" s="58"/>
      <c r="V20" s="58"/>
      <c r="W20" s="58"/>
      <c r="X20" s="57"/>
      <c r="AB20" s="62" t="s">
        <v>64</v>
      </c>
      <c r="AC20" s="62"/>
    </row>
    <row r="21" spans="1:29" ht="17.25" customHeight="1" x14ac:dyDescent="0.15">
      <c r="B21" s="50" t="s">
        <v>7</v>
      </c>
      <c r="C21" s="59"/>
      <c r="D21" s="60"/>
      <c r="E21" s="168">
        <f>支援ー２!L12+支援ー２!L22</f>
        <v>0</v>
      </c>
      <c r="F21" s="168"/>
      <c r="G21" s="168"/>
      <c r="H21" s="168"/>
      <c r="I21" s="168"/>
      <c r="J21" s="61" t="s">
        <v>2</v>
      </c>
      <c r="O21" s="57"/>
      <c r="P21" s="57"/>
      <c r="Q21" s="57"/>
      <c r="R21" s="57"/>
      <c r="S21" s="57"/>
      <c r="T21" s="57"/>
      <c r="AB21" s="62" t="s">
        <v>65</v>
      </c>
      <c r="AC21" s="62"/>
    </row>
    <row r="22" spans="1:29" ht="16.899999999999999" customHeight="1" x14ac:dyDescent="0.15">
      <c r="B22" s="50" t="s">
        <v>85</v>
      </c>
      <c r="J22" s="50"/>
      <c r="O22" s="57"/>
      <c r="P22" s="57"/>
      <c r="Q22" s="57"/>
      <c r="R22" s="57"/>
      <c r="S22" s="57"/>
      <c r="T22" s="57"/>
      <c r="U22" s="57"/>
      <c r="V22" s="57"/>
      <c r="W22" s="57"/>
      <c r="X22" s="57"/>
      <c r="AB22" s="62" t="s">
        <v>66</v>
      </c>
      <c r="AC22" s="62"/>
    </row>
    <row r="23" spans="1:29" ht="17.25" customHeight="1" x14ac:dyDescent="0.15">
      <c r="C23" s="171"/>
      <c r="D23" s="171"/>
      <c r="E23" s="171"/>
      <c r="F23" s="171"/>
      <c r="G23" s="171"/>
      <c r="H23" s="171"/>
      <c r="I23" s="171"/>
      <c r="J23" s="171"/>
      <c r="K23" s="171"/>
      <c r="L23" s="171"/>
      <c r="M23" s="171"/>
      <c r="N23" s="171"/>
      <c r="O23" s="171"/>
      <c r="P23" s="171"/>
      <c r="Q23" s="171"/>
      <c r="R23" s="57"/>
      <c r="S23" s="57"/>
      <c r="T23" s="57"/>
      <c r="U23" s="57"/>
      <c r="V23" s="57"/>
      <c r="W23" s="57"/>
      <c r="X23" s="57"/>
      <c r="AB23" s="62" t="s">
        <v>67</v>
      </c>
      <c r="AC23" s="62"/>
    </row>
    <row r="24" spans="1:29" ht="17.25" customHeight="1" x14ac:dyDescent="0.15">
      <c r="B24" s="50" t="s">
        <v>86</v>
      </c>
      <c r="J24" s="50"/>
      <c r="O24" s="57"/>
      <c r="P24" s="57"/>
      <c r="Q24" s="57"/>
      <c r="R24" s="57"/>
      <c r="S24" s="57"/>
      <c r="T24" s="57"/>
      <c r="AB24" s="62" t="s">
        <v>68</v>
      </c>
      <c r="AC24" s="62"/>
    </row>
    <row r="25" spans="1:29" ht="17.25" customHeight="1" x14ac:dyDescent="0.15">
      <c r="C25" s="171"/>
      <c r="D25" s="171"/>
      <c r="E25" s="171"/>
      <c r="F25" s="171"/>
      <c r="G25" s="171"/>
      <c r="H25" s="171"/>
      <c r="I25" s="171"/>
      <c r="J25" s="171"/>
      <c r="K25" s="171"/>
      <c r="L25" s="57"/>
      <c r="M25" s="57"/>
      <c r="N25" s="57"/>
      <c r="O25" s="57"/>
      <c r="P25" s="57"/>
      <c r="Q25" s="57"/>
      <c r="R25" s="57"/>
      <c r="S25" s="57"/>
      <c r="T25" s="57"/>
      <c r="U25" s="57"/>
      <c r="V25" s="57"/>
      <c r="W25" s="57"/>
      <c r="X25" s="57"/>
      <c r="AB25" s="62" t="s">
        <v>69</v>
      </c>
      <c r="AC25" s="62"/>
    </row>
    <row r="26" spans="1:29" ht="17.25" customHeight="1" x14ac:dyDescent="0.15">
      <c r="B26" s="50" t="s">
        <v>105</v>
      </c>
      <c r="J26" s="50"/>
      <c r="L26" s="57"/>
      <c r="M26" s="57"/>
      <c r="N26" s="57"/>
      <c r="O26" s="57"/>
      <c r="P26" s="57"/>
      <c r="Q26" s="57"/>
      <c r="R26" s="57"/>
      <c r="S26" s="57"/>
      <c r="T26" s="57"/>
      <c r="AB26" s="62" t="s">
        <v>70</v>
      </c>
      <c r="AC26" s="62"/>
    </row>
    <row r="27" spans="1:29" ht="17.25" customHeight="1" x14ac:dyDescent="0.15">
      <c r="C27" s="171"/>
      <c r="D27" s="171"/>
      <c r="E27" s="171"/>
      <c r="F27" s="171"/>
      <c r="G27" s="171"/>
      <c r="H27" s="171"/>
      <c r="I27" s="171"/>
      <c r="J27" s="171"/>
      <c r="K27" s="171"/>
      <c r="L27" s="57"/>
      <c r="M27" s="57"/>
      <c r="N27" s="57"/>
      <c r="O27" s="57"/>
      <c r="P27" s="57"/>
      <c r="Q27" s="57"/>
      <c r="R27" s="57"/>
      <c r="S27" s="57"/>
      <c r="T27" s="57"/>
      <c r="U27" s="57"/>
      <c r="V27" s="57"/>
      <c r="W27" s="57"/>
      <c r="X27" s="57"/>
      <c r="AB27" s="62" t="s">
        <v>71</v>
      </c>
      <c r="AC27" s="62"/>
    </row>
    <row r="28" spans="1:29" ht="17.25" customHeight="1" x14ac:dyDescent="0.15">
      <c r="B28" s="50" t="s">
        <v>106</v>
      </c>
      <c r="J28" s="50"/>
      <c r="O28" s="57"/>
      <c r="P28" s="57"/>
      <c r="Q28" s="57"/>
      <c r="R28" s="57"/>
      <c r="S28" s="57"/>
      <c r="T28" s="57"/>
      <c r="U28" s="57"/>
      <c r="V28" s="57"/>
      <c r="W28" s="57"/>
      <c r="X28" s="57"/>
      <c r="AB28" s="62" t="s">
        <v>72</v>
      </c>
      <c r="AC28" s="62"/>
    </row>
    <row r="29" spans="1:29" ht="17.25" customHeight="1" x14ac:dyDescent="0.15">
      <c r="C29" s="171"/>
      <c r="D29" s="171"/>
      <c r="E29" s="171"/>
      <c r="F29" s="171"/>
      <c r="G29" s="171"/>
      <c r="H29" s="171"/>
      <c r="I29" s="171"/>
      <c r="J29" s="171"/>
      <c r="K29" s="171"/>
      <c r="L29" s="171"/>
      <c r="M29" s="171"/>
      <c r="N29" s="171"/>
      <c r="O29" s="171"/>
      <c r="P29" s="171"/>
      <c r="Q29" s="171"/>
      <c r="R29" s="57"/>
      <c r="S29" s="57"/>
      <c r="T29" s="57"/>
      <c r="U29" s="57"/>
      <c r="V29" s="57"/>
      <c r="W29" s="57"/>
      <c r="X29" s="57"/>
    </row>
    <row r="30" spans="1:29" ht="17.25" customHeight="1" x14ac:dyDescent="0.15">
      <c r="B30" s="50" t="s">
        <v>107</v>
      </c>
      <c r="O30" s="57"/>
      <c r="P30" s="57"/>
      <c r="Q30" s="57"/>
      <c r="R30" s="57"/>
      <c r="S30" s="57"/>
      <c r="T30" s="57"/>
      <c r="U30" s="57"/>
      <c r="V30" s="57"/>
      <c r="W30" s="57"/>
      <c r="X30" s="57"/>
    </row>
    <row r="31" spans="1:29" ht="17.25" customHeight="1" x14ac:dyDescent="0.15">
      <c r="C31" s="50" t="s">
        <v>168</v>
      </c>
      <c r="O31" s="57"/>
      <c r="P31" s="57"/>
      <c r="Q31" s="57"/>
      <c r="R31" s="57"/>
      <c r="S31" s="57"/>
      <c r="T31" s="57"/>
      <c r="U31" s="57"/>
      <c r="V31" s="57"/>
      <c r="W31" s="57"/>
      <c r="X31" s="57"/>
    </row>
    <row r="32" spans="1:29" ht="17.25" customHeight="1" x14ac:dyDescent="0.15">
      <c r="C32" s="50" t="s">
        <v>169</v>
      </c>
      <c r="O32" s="57"/>
      <c r="P32" s="57"/>
      <c r="Q32" s="57"/>
      <c r="R32" s="57"/>
      <c r="S32" s="57"/>
      <c r="T32" s="57"/>
      <c r="U32" s="57"/>
      <c r="V32" s="57"/>
      <c r="W32" s="57"/>
      <c r="X32" s="57"/>
    </row>
    <row r="33" spans="3:26" ht="17.25" customHeight="1" x14ac:dyDescent="0.15">
      <c r="C33" s="50" t="s">
        <v>165</v>
      </c>
      <c r="O33" s="57"/>
      <c r="P33" s="57"/>
      <c r="Q33" s="57"/>
      <c r="R33" s="57"/>
      <c r="S33" s="57"/>
      <c r="T33" s="57"/>
      <c r="U33" s="57"/>
      <c r="V33" s="57"/>
      <c r="W33" s="57"/>
      <c r="X33" s="57"/>
    </row>
    <row r="34" spans="3:26" ht="17.25" customHeight="1" x14ac:dyDescent="0.15">
      <c r="C34" s="50" t="s">
        <v>166</v>
      </c>
      <c r="O34" s="57"/>
      <c r="P34" s="57"/>
      <c r="Q34" s="57"/>
      <c r="R34" s="57"/>
      <c r="S34" s="57"/>
      <c r="T34" s="57"/>
      <c r="U34" s="57"/>
      <c r="V34" s="57"/>
      <c r="W34" s="57"/>
      <c r="X34" s="57"/>
    </row>
    <row r="35" spans="3:26" ht="17.25" customHeight="1" x14ac:dyDescent="0.15">
      <c r="C35" s="50" t="s">
        <v>167</v>
      </c>
      <c r="O35" s="57"/>
      <c r="P35" s="57"/>
      <c r="Q35" s="57"/>
      <c r="R35" s="57"/>
      <c r="S35" s="57"/>
      <c r="T35" s="57"/>
      <c r="U35" s="57"/>
      <c r="V35" s="57"/>
      <c r="W35" s="57"/>
      <c r="X35" s="57"/>
    </row>
    <row r="36" spans="3:26" ht="17.25" customHeight="1" x14ac:dyDescent="0.15">
      <c r="O36" s="57"/>
      <c r="P36" s="57"/>
      <c r="Q36" s="57"/>
      <c r="R36" s="57"/>
      <c r="S36" s="57"/>
      <c r="T36" s="57"/>
      <c r="U36" s="57"/>
      <c r="V36" s="57"/>
      <c r="W36" s="57"/>
      <c r="X36" s="57"/>
    </row>
    <row r="37" spans="3:26" ht="17.25" customHeight="1" x14ac:dyDescent="0.15">
      <c r="O37" s="57"/>
      <c r="P37" s="57"/>
      <c r="Q37" s="57"/>
      <c r="R37" s="57"/>
      <c r="S37" s="57"/>
      <c r="T37" s="57"/>
      <c r="U37" s="57"/>
      <c r="V37" s="57"/>
      <c r="W37" s="57"/>
      <c r="X37" s="57"/>
    </row>
    <row r="38" spans="3:26" ht="17.25" customHeight="1" x14ac:dyDescent="0.15"/>
    <row r="39" spans="3:26" ht="17.25" customHeight="1" x14ac:dyDescent="0.15"/>
    <row r="40" spans="3:26" ht="17.25" customHeight="1" x14ac:dyDescent="0.15"/>
    <row r="41" spans="3:26" ht="17.25" customHeight="1" x14ac:dyDescent="0.15">
      <c r="P41" s="169" t="s">
        <v>10</v>
      </c>
      <c r="Q41" s="169"/>
      <c r="R41" s="169"/>
      <c r="S41" s="169"/>
      <c r="T41" s="169"/>
      <c r="U41" s="169"/>
      <c r="V41" s="169"/>
      <c r="W41" s="169"/>
      <c r="X41" s="169"/>
      <c r="Y41" s="169"/>
      <c r="Z41" s="169"/>
    </row>
    <row r="42" spans="3:26" ht="17.25" customHeight="1" x14ac:dyDescent="0.15">
      <c r="P42" s="169" t="s">
        <v>3</v>
      </c>
      <c r="Q42" s="169"/>
      <c r="R42" s="169"/>
      <c r="S42" s="170"/>
      <c r="T42" s="170"/>
      <c r="U42" s="170"/>
      <c r="V42" s="170"/>
      <c r="W42" s="170"/>
      <c r="X42" s="170"/>
      <c r="Y42" s="170"/>
      <c r="Z42" s="170"/>
    </row>
    <row r="43" spans="3:26" ht="17.25" customHeight="1" x14ac:dyDescent="0.15">
      <c r="P43" s="169"/>
      <c r="Q43" s="169"/>
      <c r="R43" s="169"/>
      <c r="S43" s="170"/>
      <c r="T43" s="170"/>
      <c r="U43" s="170"/>
      <c r="V43" s="170"/>
      <c r="W43" s="170"/>
      <c r="X43" s="170"/>
      <c r="Y43" s="170"/>
      <c r="Z43" s="170"/>
    </row>
    <row r="44" spans="3:26" ht="17.25" customHeight="1" x14ac:dyDescent="0.15">
      <c r="P44" s="162" t="s">
        <v>4</v>
      </c>
      <c r="Q44" s="163"/>
      <c r="R44" s="164"/>
      <c r="S44" s="165"/>
      <c r="T44" s="166"/>
      <c r="U44" s="166"/>
      <c r="V44" s="166"/>
      <c r="W44" s="166"/>
      <c r="X44" s="166"/>
      <c r="Y44" s="166"/>
      <c r="Z44" s="167"/>
    </row>
    <row r="45" spans="3:26" ht="17.25" customHeight="1" x14ac:dyDescent="0.15">
      <c r="P45" s="162" t="s">
        <v>8</v>
      </c>
      <c r="Q45" s="163"/>
      <c r="R45" s="164"/>
      <c r="S45" s="165"/>
      <c r="T45" s="166"/>
      <c r="U45" s="166"/>
      <c r="V45" s="166"/>
      <c r="W45" s="166"/>
      <c r="X45" s="166"/>
      <c r="Y45" s="166"/>
      <c r="Z45" s="167"/>
    </row>
    <row r="46" spans="3:26" ht="17.25" customHeight="1" x14ac:dyDescent="0.15">
      <c r="P46" s="162" t="s">
        <v>9</v>
      </c>
      <c r="Q46" s="163"/>
      <c r="R46" s="164"/>
      <c r="S46" s="165"/>
      <c r="T46" s="166"/>
      <c r="U46" s="166"/>
      <c r="V46" s="166"/>
      <c r="W46" s="166"/>
      <c r="X46" s="166"/>
      <c r="Y46" s="166"/>
      <c r="Z46" s="167"/>
    </row>
  </sheetData>
  <sheetProtection algorithmName="SHA-512" hashValue="3BcHOnOfjC8ugb5QEXaqraS3ctUHdq/bYeX0ZTydzwC3hIvtG+NoXB5ztkb/hMO847dCRZazcGCOqh+zVD+h2g==" saltValue="D0jgbKAi11rE65N/SJZAIw==" spinCount="100000" sheet="1" objects="1" scenarios="1"/>
  <mergeCells count="22">
    <mergeCell ref="R6:Z6"/>
    <mergeCell ref="R7:Z7"/>
    <mergeCell ref="R8:Z8"/>
    <mergeCell ref="T1:Z1"/>
    <mergeCell ref="T2:Z2"/>
    <mergeCell ref="A11:Z11"/>
    <mergeCell ref="A17:Z17"/>
    <mergeCell ref="P41:Z41"/>
    <mergeCell ref="A12:Z12"/>
    <mergeCell ref="C23:Q23"/>
    <mergeCell ref="C25:K25"/>
    <mergeCell ref="C29:Q29"/>
    <mergeCell ref="P46:R46"/>
    <mergeCell ref="S46:Z46"/>
    <mergeCell ref="E21:I21"/>
    <mergeCell ref="P42:R43"/>
    <mergeCell ref="S42:Z43"/>
    <mergeCell ref="P44:R44"/>
    <mergeCell ref="S44:Z44"/>
    <mergeCell ref="P45:R45"/>
    <mergeCell ref="S45:Z45"/>
    <mergeCell ref="C27:K27"/>
  </mergeCells>
  <phoneticPr fontId="3"/>
  <dataValidations count="2">
    <dataValidation allowBlank="1" showInputMessage="1" showErrorMessage="1" prompt="自動入力されます" sqref="E21:I21" xr:uid="{00000000-0002-0000-0100-000001000000}"/>
    <dataValidation type="list" allowBlank="1" showInputMessage="1" showErrorMessage="1" prompt="プルダウンから選択してください" sqref="C25:K25" xr:uid="{00000000-0002-0000-0100-000000000000}">
      <formula1>$AB$3:$AB$28</formula1>
    </dataValidation>
  </dataValidations>
  <pageMargins left="0.75" right="0.75" top="1" bottom="1" header="0.51200000000000001" footer="0.51200000000000001"/>
  <pageSetup paperSize="9" scale="89" orientation="portrait" r:id="rId1"/>
  <headerFooter alignWithMargins="0"/>
  <colBreaks count="1" manualBreakCount="1">
    <brk id="27" max="3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U31"/>
  <sheetViews>
    <sheetView view="pageBreakPreview" topLeftCell="G1" zoomScaleNormal="85" zoomScaleSheetLayoutView="100" workbookViewId="0">
      <selection activeCell="G5" sqref="G5"/>
    </sheetView>
  </sheetViews>
  <sheetFormatPr defaultColWidth="9" defaultRowHeight="12" x14ac:dyDescent="0.15"/>
  <cols>
    <col min="1" max="1" width="1.625" style="64" customWidth="1"/>
    <col min="2" max="2" width="5.875" style="64" customWidth="1"/>
    <col min="3" max="3" width="32.75" style="64" customWidth="1"/>
    <col min="4" max="14" width="15.75" style="64" customWidth="1"/>
    <col min="15" max="15" width="6" style="64" customWidth="1"/>
    <col min="16" max="16" width="9" style="64"/>
    <col min="17" max="17" width="11.75" style="64" customWidth="1"/>
    <col min="18" max="16384" width="9" style="64"/>
  </cols>
  <sheetData>
    <row r="1" spans="1:21" ht="24" customHeight="1" x14ac:dyDescent="0.15">
      <c r="A1" s="63" t="s">
        <v>201</v>
      </c>
      <c r="B1" s="63"/>
      <c r="G1" s="65"/>
      <c r="H1" s="65"/>
      <c r="J1" s="66" t="s">
        <v>73</v>
      </c>
      <c r="K1" s="188" t="str">
        <f>IF(支援ー１!R7="","",支援ー１!R7)</f>
        <v/>
      </c>
      <c r="L1" s="189"/>
      <c r="M1" s="189"/>
      <c r="N1" s="190"/>
    </row>
    <row r="2" spans="1:21" ht="24" customHeight="1" x14ac:dyDescent="0.15">
      <c r="G2" s="65"/>
      <c r="H2" s="65"/>
      <c r="J2" s="66" t="s">
        <v>74</v>
      </c>
      <c r="K2" s="188" t="str">
        <f>IF(支援ー１!C23="","",支援ー１!C23)</f>
        <v/>
      </c>
      <c r="L2" s="189"/>
      <c r="M2" s="189"/>
      <c r="N2" s="190"/>
    </row>
    <row r="3" spans="1:21" s="63" customFormat="1" ht="24" customHeight="1" x14ac:dyDescent="0.15">
      <c r="B3" s="177" t="s">
        <v>214</v>
      </c>
      <c r="C3" s="177"/>
      <c r="D3" s="177"/>
      <c r="E3" s="177"/>
      <c r="F3" s="177"/>
      <c r="G3" s="177"/>
      <c r="H3" s="177"/>
      <c r="I3" s="177"/>
      <c r="J3" s="177"/>
      <c r="K3" s="177"/>
      <c r="L3" s="177"/>
      <c r="M3" s="177"/>
      <c r="N3" s="67"/>
    </row>
    <row r="4" spans="1:21" ht="24" customHeight="1" x14ac:dyDescent="0.15">
      <c r="B4" s="68" t="s">
        <v>89</v>
      </c>
      <c r="C4" s="69"/>
      <c r="J4" s="70"/>
      <c r="K4" s="70"/>
      <c r="M4" s="70"/>
      <c r="N4" s="70"/>
    </row>
    <row r="5" spans="1:21" s="71" customFormat="1" ht="41.45" customHeight="1" x14ac:dyDescent="0.15">
      <c r="B5" s="178" t="s">
        <v>13</v>
      </c>
      <c r="C5" s="178" t="s">
        <v>75</v>
      </c>
      <c r="D5" s="178" t="s">
        <v>31</v>
      </c>
      <c r="E5" s="72" t="s">
        <v>14</v>
      </c>
      <c r="F5" s="73" t="s">
        <v>15</v>
      </c>
      <c r="G5" s="73" t="s">
        <v>76</v>
      </c>
      <c r="H5" s="73" t="s">
        <v>16</v>
      </c>
      <c r="I5" s="73" t="s">
        <v>202</v>
      </c>
      <c r="J5" s="73" t="s">
        <v>77</v>
      </c>
      <c r="K5" s="73" t="s">
        <v>23</v>
      </c>
      <c r="L5" s="73" t="s">
        <v>78</v>
      </c>
      <c r="M5" s="183" t="s">
        <v>109</v>
      </c>
      <c r="N5" s="183" t="s">
        <v>108</v>
      </c>
      <c r="O5" s="97"/>
      <c r="P5" s="176" t="s">
        <v>79</v>
      </c>
      <c r="Q5" s="176"/>
      <c r="R5" s="176"/>
      <c r="S5" s="97"/>
    </row>
    <row r="6" spans="1:21" s="71" customFormat="1" ht="18.75" customHeight="1" x14ac:dyDescent="0.15">
      <c r="B6" s="179"/>
      <c r="C6" s="179"/>
      <c r="D6" s="179"/>
      <c r="E6" s="74" t="s">
        <v>17</v>
      </c>
      <c r="F6" s="75" t="s">
        <v>18</v>
      </c>
      <c r="G6" s="75" t="s">
        <v>19</v>
      </c>
      <c r="H6" s="74" t="s">
        <v>20</v>
      </c>
      <c r="I6" s="75" t="s">
        <v>21</v>
      </c>
      <c r="J6" s="76" t="s">
        <v>87</v>
      </c>
      <c r="K6" s="77" t="s">
        <v>33</v>
      </c>
      <c r="L6" s="77" t="s">
        <v>203</v>
      </c>
      <c r="M6" s="184"/>
      <c r="N6" s="184"/>
      <c r="O6" s="97"/>
      <c r="P6" s="176"/>
      <c r="Q6" s="176"/>
      <c r="R6" s="176"/>
      <c r="S6" s="97"/>
    </row>
    <row r="7" spans="1:21" s="71" customFormat="1" ht="24.95" customHeight="1" x14ac:dyDescent="0.15">
      <c r="B7" s="78">
        <v>1</v>
      </c>
      <c r="C7" s="79"/>
      <c r="D7" s="80"/>
      <c r="E7" s="105" t="str">
        <f>IF(D7=0,"",1334000)</f>
        <v/>
      </c>
      <c r="F7" s="81"/>
      <c r="G7" s="81"/>
      <c r="H7" s="105" t="str">
        <f>IF(F7=0,"",F7-G7)</f>
        <v/>
      </c>
      <c r="I7" s="105" t="str">
        <f>IF(F7=0,"",MIN(E7,H7))</f>
        <v/>
      </c>
      <c r="J7" s="105" t="str">
        <f>IF(F7=0,"",(IF(I7&gt;=1334000,1000000,(ROUNDDOWN(I7*0.75,-3)))))</f>
        <v/>
      </c>
      <c r="K7" s="81"/>
      <c r="L7" s="105" t="str">
        <f>IF($K7=0,"",J7*$K7)</f>
        <v/>
      </c>
      <c r="M7" s="80"/>
      <c r="N7" s="81"/>
      <c r="O7" s="98" t="s">
        <v>32</v>
      </c>
      <c r="P7" s="99"/>
      <c r="Q7" s="100" t="str">
        <f>IF(D7=0,"0",F7*K7)</f>
        <v>0</v>
      </c>
      <c r="R7" s="99"/>
      <c r="S7" s="101" t="s">
        <v>110</v>
      </c>
      <c r="T7" s="82"/>
      <c r="U7" s="82"/>
    </row>
    <row r="8" spans="1:21" s="83" customFormat="1" ht="24.95" customHeight="1" x14ac:dyDescent="0.15">
      <c r="B8" s="78">
        <v>2</v>
      </c>
      <c r="C8" s="79"/>
      <c r="D8" s="80"/>
      <c r="E8" s="105" t="str">
        <f t="shared" ref="E8:E11" si="0">IF(D8=0,"",1334000)</f>
        <v/>
      </c>
      <c r="F8" s="81"/>
      <c r="G8" s="81"/>
      <c r="H8" s="105" t="str">
        <f t="shared" ref="H8:H11" si="1">IF(F8=0,"",F8-G8)</f>
        <v/>
      </c>
      <c r="I8" s="105" t="str">
        <f t="shared" ref="I8:I10" si="2">IF(F8=0,"",MIN(E8,H8))</f>
        <v/>
      </c>
      <c r="J8" s="105" t="str">
        <f>IF(F8=0,"",(IF(I8&gt;=1334000,1000000,(ROUNDDOWN(I8*0.75,-3)))))</f>
        <v/>
      </c>
      <c r="K8" s="81"/>
      <c r="L8" s="105" t="str">
        <f t="shared" ref="L8:L11" si="3">IF($K8=0,"",J8*$K8)</f>
        <v/>
      </c>
      <c r="M8" s="80"/>
      <c r="N8" s="81"/>
      <c r="O8" s="98" t="s">
        <v>45</v>
      </c>
      <c r="P8" s="99"/>
      <c r="Q8" s="100" t="str">
        <f>IF(D8=0,"0",F8*K8)</f>
        <v>0</v>
      </c>
      <c r="R8" s="99"/>
      <c r="S8" s="101" t="s">
        <v>111</v>
      </c>
      <c r="T8" s="82"/>
      <c r="U8" s="82"/>
    </row>
    <row r="9" spans="1:21" s="83" customFormat="1" ht="24.95" customHeight="1" x14ac:dyDescent="0.15">
      <c r="B9" s="78">
        <v>3</v>
      </c>
      <c r="C9" s="79"/>
      <c r="D9" s="80"/>
      <c r="E9" s="105" t="str">
        <f t="shared" si="0"/>
        <v/>
      </c>
      <c r="F9" s="81"/>
      <c r="G9" s="81"/>
      <c r="H9" s="105" t="str">
        <f t="shared" si="1"/>
        <v/>
      </c>
      <c r="I9" s="105" t="str">
        <f t="shared" si="2"/>
        <v/>
      </c>
      <c r="J9" s="105" t="str">
        <f>IF(F9=0,"",(IF(I9&gt;=1334000,1000000,(ROUNDDOWN(I9*0.75,-3)))))</f>
        <v/>
      </c>
      <c r="K9" s="81"/>
      <c r="L9" s="105" t="str">
        <f t="shared" si="3"/>
        <v/>
      </c>
      <c r="M9" s="80"/>
      <c r="N9" s="81"/>
      <c r="O9" s="99"/>
      <c r="P9" s="99"/>
      <c r="Q9" s="100" t="str">
        <f>IF(D9=0,"0",F9*K9)</f>
        <v>0</v>
      </c>
      <c r="R9" s="99"/>
      <c r="S9" s="99"/>
      <c r="T9" s="82"/>
      <c r="U9" s="82"/>
    </row>
    <row r="10" spans="1:21" s="83" customFormat="1" ht="24.95" customHeight="1" x14ac:dyDescent="0.15">
      <c r="B10" s="78">
        <v>4</v>
      </c>
      <c r="C10" s="79"/>
      <c r="D10" s="80"/>
      <c r="E10" s="105" t="str">
        <f t="shared" si="0"/>
        <v/>
      </c>
      <c r="F10" s="81"/>
      <c r="G10" s="81"/>
      <c r="H10" s="105" t="str">
        <f t="shared" si="1"/>
        <v/>
      </c>
      <c r="I10" s="105" t="str">
        <f t="shared" si="2"/>
        <v/>
      </c>
      <c r="J10" s="105" t="str">
        <f>IF(F10=0,"",(IF(I10&gt;=1334000,1000000,(ROUNDDOWN(I10*0.75,-3)))))</f>
        <v/>
      </c>
      <c r="K10" s="81"/>
      <c r="L10" s="105" t="str">
        <f t="shared" si="3"/>
        <v/>
      </c>
      <c r="M10" s="80"/>
      <c r="N10" s="81"/>
      <c r="O10" s="99"/>
      <c r="P10" s="99"/>
      <c r="Q10" s="100" t="str">
        <f>IF(D10=0,"0",F10*K10)</f>
        <v>0</v>
      </c>
      <c r="R10" s="99"/>
      <c r="S10" s="99"/>
      <c r="T10" s="82"/>
      <c r="U10" s="82"/>
    </row>
    <row r="11" spans="1:21" s="83" customFormat="1" ht="24.95" customHeight="1" x14ac:dyDescent="0.15">
      <c r="B11" s="78">
        <v>5</v>
      </c>
      <c r="C11" s="79"/>
      <c r="D11" s="80"/>
      <c r="E11" s="105" t="str">
        <f t="shared" si="0"/>
        <v/>
      </c>
      <c r="F11" s="81"/>
      <c r="G11" s="81"/>
      <c r="H11" s="105" t="str">
        <f t="shared" si="1"/>
        <v/>
      </c>
      <c r="I11" s="105" t="str">
        <f>IF(F11=0,"",MIN(E11,H11))</f>
        <v/>
      </c>
      <c r="J11" s="105" t="str">
        <f>IF(F11=0,"",(IF(I11&gt;=1334000,1000000,(ROUNDDOWN(I11*0.75,-3)))))</f>
        <v/>
      </c>
      <c r="K11" s="81"/>
      <c r="L11" s="105" t="str">
        <f t="shared" si="3"/>
        <v/>
      </c>
      <c r="M11" s="80"/>
      <c r="N11" s="81"/>
      <c r="O11" s="99"/>
      <c r="P11" s="99"/>
      <c r="Q11" s="100" t="str">
        <f>IF(D11=0,"0",F11*K11)</f>
        <v>0</v>
      </c>
      <c r="R11" s="99"/>
      <c r="S11" s="99"/>
      <c r="T11" s="82"/>
      <c r="U11" s="82"/>
    </row>
    <row r="12" spans="1:21" ht="24.95" customHeight="1" x14ac:dyDescent="0.15">
      <c r="B12" s="180" t="s">
        <v>204</v>
      </c>
      <c r="C12" s="181"/>
      <c r="D12" s="181"/>
      <c r="E12" s="181"/>
      <c r="F12" s="181"/>
      <c r="G12" s="181"/>
      <c r="H12" s="181"/>
      <c r="I12" s="181"/>
      <c r="J12" s="182"/>
      <c r="K12" s="106">
        <f>SUM(K7:K11)</f>
        <v>0</v>
      </c>
      <c r="L12" s="106">
        <f>SUM(L7:L11)</f>
        <v>0</v>
      </c>
      <c r="M12" s="84"/>
      <c r="N12" s="84"/>
      <c r="O12" s="102"/>
      <c r="P12" s="97" t="s">
        <v>46</v>
      </c>
      <c r="Q12" s="103">
        <f>IF(ISERROR(SUM(Q7:Q11)),"0",SUM(Q7:Q11))</f>
        <v>0</v>
      </c>
      <c r="R12" s="102"/>
      <c r="S12" s="102"/>
    </row>
    <row r="13" spans="1:21" ht="15" customHeight="1" x14ac:dyDescent="0.15">
      <c r="B13" s="85"/>
      <c r="C13" s="85"/>
      <c r="D13" s="85"/>
      <c r="E13" s="85"/>
      <c r="F13" s="85"/>
      <c r="G13" s="85"/>
      <c r="H13" s="85"/>
      <c r="I13" s="85"/>
      <c r="J13" s="86"/>
      <c r="K13" s="85"/>
      <c r="L13" s="85"/>
      <c r="M13" s="85"/>
      <c r="N13" s="85"/>
      <c r="O13" s="102"/>
      <c r="P13" s="102"/>
      <c r="Q13" s="104" t="str">
        <f>IF(D6=0,"",(SUM(Q6:Q10)))</f>
        <v/>
      </c>
      <c r="R13" s="102"/>
      <c r="S13" s="102"/>
    </row>
    <row r="14" spans="1:21" ht="24.95" customHeight="1" x14ac:dyDescent="0.15">
      <c r="B14" s="87" t="s">
        <v>90</v>
      </c>
      <c r="C14" s="88"/>
      <c r="D14" s="88"/>
      <c r="E14" s="88"/>
      <c r="F14" s="88"/>
      <c r="G14" s="88"/>
      <c r="H14" s="88"/>
      <c r="I14" s="88"/>
      <c r="J14" s="70"/>
      <c r="K14" s="88"/>
      <c r="L14" s="88"/>
      <c r="M14" s="70"/>
      <c r="N14" s="70"/>
      <c r="O14" s="102"/>
      <c r="P14" s="102"/>
      <c r="Q14" s="104"/>
      <c r="R14" s="102"/>
      <c r="S14" s="102"/>
    </row>
    <row r="15" spans="1:21" ht="42" customHeight="1" x14ac:dyDescent="0.15">
      <c r="B15" s="178" t="s">
        <v>13</v>
      </c>
      <c r="C15" s="178" t="s">
        <v>75</v>
      </c>
      <c r="D15" s="178" t="s">
        <v>31</v>
      </c>
      <c r="E15" s="72" t="s">
        <v>14</v>
      </c>
      <c r="F15" s="73" t="s">
        <v>15</v>
      </c>
      <c r="G15" s="73" t="s">
        <v>76</v>
      </c>
      <c r="H15" s="73" t="s">
        <v>16</v>
      </c>
      <c r="I15" s="73" t="s">
        <v>202</v>
      </c>
      <c r="J15" s="73" t="s">
        <v>77</v>
      </c>
      <c r="K15" s="73" t="s">
        <v>23</v>
      </c>
      <c r="L15" s="73" t="s">
        <v>78</v>
      </c>
      <c r="M15" s="183" t="s">
        <v>109</v>
      </c>
      <c r="N15" s="183" t="s">
        <v>108</v>
      </c>
      <c r="O15" s="102"/>
      <c r="P15" s="102"/>
      <c r="Q15" s="102"/>
      <c r="R15" s="102"/>
      <c r="S15" s="102"/>
    </row>
    <row r="16" spans="1:21" ht="20.100000000000001" customHeight="1" x14ac:dyDescent="0.15">
      <c r="B16" s="179"/>
      <c r="C16" s="179"/>
      <c r="D16" s="179"/>
      <c r="E16" s="75" t="s">
        <v>205</v>
      </c>
      <c r="F16" s="75" t="s">
        <v>206</v>
      </c>
      <c r="G16" s="75" t="s">
        <v>80</v>
      </c>
      <c r="H16" s="75" t="s">
        <v>207</v>
      </c>
      <c r="I16" s="77" t="s">
        <v>81</v>
      </c>
      <c r="J16" s="76" t="s">
        <v>208</v>
      </c>
      <c r="K16" s="77" t="s">
        <v>82</v>
      </c>
      <c r="L16" s="77" t="s">
        <v>209</v>
      </c>
      <c r="M16" s="184"/>
      <c r="N16" s="184"/>
      <c r="O16" s="102"/>
      <c r="P16" s="102"/>
      <c r="Q16" s="100" t="str">
        <f>IF(D16=0,"",F16*K16)</f>
        <v/>
      </c>
      <c r="R16" s="102"/>
      <c r="S16" s="102"/>
    </row>
    <row r="17" spans="2:19" ht="24.6" customHeight="1" x14ac:dyDescent="0.15">
      <c r="B17" s="78">
        <v>1</v>
      </c>
      <c r="C17" s="79"/>
      <c r="D17" s="108"/>
      <c r="E17" s="107" t="str">
        <f>IF(D17=0,"",600000)</f>
        <v/>
      </c>
      <c r="F17" s="81"/>
      <c r="G17" s="81"/>
      <c r="H17" s="105" t="str">
        <f>IF(F17=0,"",F17-G17)</f>
        <v/>
      </c>
      <c r="I17" s="105" t="str">
        <f>IF(F17=0,"",MIN(E17,H17))</f>
        <v/>
      </c>
      <c r="J17" s="105" t="str">
        <f>IF(F17=0,"",(IF(I17&gt;=600000,300000,(ROUNDDOWN(I17*0.5,-3)))))</f>
        <v/>
      </c>
      <c r="K17" s="81"/>
      <c r="L17" s="105" t="str">
        <f>IF($K17=0,"",J17*$K17)</f>
        <v/>
      </c>
      <c r="M17" s="80"/>
      <c r="N17" s="81"/>
      <c r="O17" s="98" t="s">
        <v>26</v>
      </c>
      <c r="P17" s="102"/>
      <c r="Q17" s="100" t="str">
        <f>IF(D17=0,"0",F17*K17)</f>
        <v>0</v>
      </c>
      <c r="R17" s="102"/>
      <c r="S17" s="102"/>
    </row>
    <row r="18" spans="2:19" ht="24.6" customHeight="1" x14ac:dyDescent="0.15">
      <c r="B18" s="78">
        <v>2</v>
      </c>
      <c r="C18" s="79"/>
      <c r="D18" s="108"/>
      <c r="E18" s="107" t="str">
        <f>IF(D18=0,"",600000)</f>
        <v/>
      </c>
      <c r="F18" s="81"/>
      <c r="G18" s="81"/>
      <c r="H18" s="105" t="str">
        <f t="shared" ref="H18:H20" si="4">IF(F18=0,"",F18-G18)</f>
        <v/>
      </c>
      <c r="I18" s="105" t="str">
        <f t="shared" ref="I18:I20" si="5">IF(F18=0,"",MIN(E18,H18))</f>
        <v/>
      </c>
      <c r="J18" s="105" t="str">
        <f>IF(F18=0,"",(IF(I18&gt;=600000,300000,(ROUNDDOWN(I18*0.5,-3)))))</f>
        <v/>
      </c>
      <c r="K18" s="81"/>
      <c r="L18" s="105" t="str">
        <f t="shared" ref="L18:L21" si="6">IF($K18=0,"",J18*$K18)</f>
        <v/>
      </c>
      <c r="M18" s="80"/>
      <c r="N18" s="81"/>
      <c r="O18" s="98" t="s">
        <v>27</v>
      </c>
      <c r="P18" s="102"/>
      <c r="Q18" s="100" t="str">
        <f>IF(D18=0,"0",F18*K18)</f>
        <v>0</v>
      </c>
      <c r="R18" s="102"/>
      <c r="S18" s="102"/>
    </row>
    <row r="19" spans="2:19" ht="24.6" customHeight="1" x14ac:dyDescent="0.15">
      <c r="B19" s="78">
        <v>3</v>
      </c>
      <c r="C19" s="79"/>
      <c r="D19" s="108"/>
      <c r="E19" s="107" t="str">
        <f t="shared" ref="E19:E21" si="7">IF(D19=0,"",600000)</f>
        <v/>
      </c>
      <c r="F19" s="81"/>
      <c r="G19" s="81"/>
      <c r="H19" s="105" t="str">
        <f t="shared" si="4"/>
        <v/>
      </c>
      <c r="I19" s="105" t="str">
        <f t="shared" si="5"/>
        <v/>
      </c>
      <c r="J19" s="105" t="str">
        <f>IF(F19=0,"",(IF(I19&gt;=600000,300000,(ROUNDDOWN(I19*0.5,-3)))))</f>
        <v/>
      </c>
      <c r="K19" s="81"/>
      <c r="L19" s="105" t="str">
        <f t="shared" si="6"/>
        <v/>
      </c>
      <c r="M19" s="80"/>
      <c r="N19" s="81"/>
      <c r="O19" s="98" t="s">
        <v>28</v>
      </c>
      <c r="P19" s="102"/>
      <c r="Q19" s="100" t="str">
        <f>IF(D19=0,"0",F19*K19)</f>
        <v>0</v>
      </c>
      <c r="R19" s="102"/>
      <c r="S19" s="102"/>
    </row>
    <row r="20" spans="2:19" ht="24.6" customHeight="1" x14ac:dyDescent="0.15">
      <c r="B20" s="78">
        <v>4</v>
      </c>
      <c r="C20" s="79"/>
      <c r="D20" s="108"/>
      <c r="E20" s="107" t="str">
        <f t="shared" si="7"/>
        <v/>
      </c>
      <c r="F20" s="81"/>
      <c r="G20" s="81"/>
      <c r="H20" s="105" t="str">
        <f t="shared" si="4"/>
        <v/>
      </c>
      <c r="I20" s="105" t="str">
        <f t="shared" si="5"/>
        <v/>
      </c>
      <c r="J20" s="105" t="str">
        <f>IF(F20=0,"",(IF(I20&gt;=600000,300000,(ROUNDDOWN(I20*0.5,-3)))))</f>
        <v/>
      </c>
      <c r="K20" s="81"/>
      <c r="L20" s="105" t="str">
        <f t="shared" si="6"/>
        <v/>
      </c>
      <c r="M20" s="80"/>
      <c r="N20" s="81"/>
      <c r="O20" s="98" t="s">
        <v>30</v>
      </c>
      <c r="P20" s="102"/>
      <c r="Q20" s="100" t="str">
        <f>IF(D20=0,"0",F20*K20)</f>
        <v>0</v>
      </c>
      <c r="R20" s="102"/>
      <c r="S20" s="102"/>
    </row>
    <row r="21" spans="2:19" ht="24.6" customHeight="1" x14ac:dyDescent="0.15">
      <c r="B21" s="78">
        <v>5</v>
      </c>
      <c r="C21" s="79"/>
      <c r="D21" s="108"/>
      <c r="E21" s="107" t="str">
        <f t="shared" si="7"/>
        <v/>
      </c>
      <c r="F21" s="81"/>
      <c r="G21" s="81"/>
      <c r="H21" s="105" t="str">
        <f>IF(F21=0,"",F21-G21)</f>
        <v/>
      </c>
      <c r="I21" s="105" t="str">
        <f>IF(F21=0,"",MIN(E21,H21))</f>
        <v/>
      </c>
      <c r="J21" s="105" t="str">
        <f>IF(F21=0,"",(IF(I21&gt;=600000,300000,(ROUNDDOWN(I21*0.5,-3)))))</f>
        <v/>
      </c>
      <c r="K21" s="81"/>
      <c r="L21" s="105" t="str">
        <f t="shared" si="6"/>
        <v/>
      </c>
      <c r="M21" s="80"/>
      <c r="N21" s="81"/>
      <c r="O21" s="102"/>
      <c r="P21" s="102"/>
      <c r="Q21" s="100" t="str">
        <f>IF(D21=0,"0",F21*K21)</f>
        <v>0</v>
      </c>
      <c r="R21" s="102"/>
      <c r="S21" s="102"/>
    </row>
    <row r="22" spans="2:19" ht="24.95" customHeight="1" x14ac:dyDescent="0.15">
      <c r="B22" s="185" t="s">
        <v>210</v>
      </c>
      <c r="C22" s="186"/>
      <c r="D22" s="186"/>
      <c r="E22" s="186"/>
      <c r="F22" s="186"/>
      <c r="G22" s="186"/>
      <c r="H22" s="186"/>
      <c r="I22" s="186"/>
      <c r="J22" s="187"/>
      <c r="K22" s="106">
        <f>SUM(K17:K21)</f>
        <v>0</v>
      </c>
      <c r="L22" s="106">
        <f>SUM(L17:L21)</f>
        <v>0</v>
      </c>
      <c r="M22" s="84"/>
      <c r="N22" s="84"/>
      <c r="O22" s="102"/>
      <c r="P22" s="97" t="s">
        <v>46</v>
      </c>
      <c r="Q22" s="103">
        <f>IF(ISERROR(SUM(Q17:Q21)),"0",SUM(Q17:Q21))</f>
        <v>0</v>
      </c>
      <c r="R22" s="102"/>
      <c r="S22" s="102"/>
    </row>
    <row r="23" spans="2:19" x14ac:dyDescent="0.15">
      <c r="B23" s="89"/>
      <c r="C23" s="89"/>
      <c r="D23" s="89"/>
      <c r="E23" s="89"/>
      <c r="F23" s="89"/>
      <c r="G23" s="89"/>
      <c r="H23" s="89"/>
      <c r="I23" s="89"/>
      <c r="J23" s="89"/>
      <c r="K23" s="89"/>
      <c r="L23" s="89"/>
      <c r="M23" s="89"/>
      <c r="N23" s="90"/>
    </row>
    <row r="24" spans="2:19" ht="24.6" customHeight="1" x14ac:dyDescent="0.15">
      <c r="B24" s="91"/>
      <c r="C24" s="92"/>
      <c r="D24" s="92"/>
      <c r="E24" s="92"/>
      <c r="F24" s="90"/>
      <c r="G24" s="92"/>
      <c r="H24" s="92"/>
      <c r="I24" s="92"/>
      <c r="J24" s="92"/>
      <c r="K24" s="92"/>
      <c r="L24" s="92"/>
      <c r="M24" s="92"/>
      <c r="N24" s="92"/>
    </row>
    <row r="25" spans="2:19" ht="7.9" customHeight="1" x14ac:dyDescent="0.15">
      <c r="B25" s="93"/>
      <c r="C25" s="93"/>
      <c r="D25" s="93"/>
      <c r="E25" s="93"/>
      <c r="F25" s="93"/>
    </row>
    <row r="26" spans="2:19" ht="15.6" customHeight="1" x14ac:dyDescent="0.15">
      <c r="B26" s="64" t="s">
        <v>22</v>
      </c>
    </row>
    <row r="27" spans="2:19" s="95" customFormat="1" ht="15.6" customHeight="1" x14ac:dyDescent="0.15">
      <c r="B27" s="94">
        <v>1</v>
      </c>
      <c r="C27" s="191" t="s">
        <v>83</v>
      </c>
      <c r="D27" s="191"/>
      <c r="E27" s="191"/>
      <c r="F27" s="191"/>
      <c r="G27" s="191"/>
      <c r="H27" s="191"/>
      <c r="I27" s="191"/>
      <c r="J27" s="191"/>
      <c r="K27" s="191"/>
      <c r="L27" s="191"/>
      <c r="M27" s="191"/>
      <c r="N27" s="191"/>
    </row>
    <row r="28" spans="2:19" s="95" customFormat="1" ht="15.6" customHeight="1" x14ac:dyDescent="0.15">
      <c r="B28" s="94">
        <v>2</v>
      </c>
      <c r="C28" s="191" t="s">
        <v>211</v>
      </c>
      <c r="D28" s="191"/>
      <c r="E28" s="191"/>
      <c r="F28" s="191"/>
      <c r="G28" s="191"/>
      <c r="H28" s="191"/>
      <c r="I28" s="191"/>
      <c r="J28" s="191"/>
      <c r="K28" s="191"/>
      <c r="L28" s="191"/>
      <c r="M28" s="191"/>
      <c r="N28" s="191"/>
    </row>
    <row r="29" spans="2:19" s="95" customFormat="1" ht="15.6" customHeight="1" x14ac:dyDescent="0.15">
      <c r="B29" s="94">
        <v>3</v>
      </c>
      <c r="C29" s="191" t="s">
        <v>212</v>
      </c>
      <c r="D29" s="191"/>
      <c r="E29" s="191"/>
      <c r="F29" s="191"/>
      <c r="G29" s="191"/>
      <c r="H29" s="191"/>
      <c r="I29" s="191"/>
      <c r="J29" s="191"/>
      <c r="K29" s="191"/>
      <c r="L29" s="191"/>
      <c r="M29" s="191"/>
      <c r="N29" s="191"/>
    </row>
    <row r="30" spans="2:19" ht="15.6" customHeight="1" x14ac:dyDescent="0.15">
      <c r="B30" s="96">
        <v>4</v>
      </c>
      <c r="C30" s="191" t="s">
        <v>213</v>
      </c>
      <c r="D30" s="191"/>
      <c r="E30" s="191"/>
      <c r="F30" s="191"/>
      <c r="G30" s="191"/>
      <c r="H30" s="191"/>
      <c r="I30" s="191"/>
      <c r="J30" s="191"/>
      <c r="K30" s="191"/>
      <c r="L30" s="191"/>
      <c r="M30" s="191"/>
      <c r="N30" s="191"/>
    </row>
    <row r="31" spans="2:19" ht="15.6" customHeight="1" x14ac:dyDescent="0.15">
      <c r="B31" s="71"/>
    </row>
  </sheetData>
  <sheetProtection algorithmName="SHA-512" hashValue="yPI/jpWAAS3FTJyo2Vqa0eXu1PAJsQS46Zmj/RqIV+4sqYBvmuUZBqPA8AstniQGJgkYvgJ/IXiZWcFQiRmJCQ==" saltValue="Cco6tyCrquG16S3Njf6nNw==" spinCount="100000" sheet="1" objects="1" scenarios="1"/>
  <mergeCells count="20">
    <mergeCell ref="B22:J22"/>
    <mergeCell ref="K1:N1"/>
    <mergeCell ref="K2:N2"/>
    <mergeCell ref="C30:N30"/>
    <mergeCell ref="C27:N27"/>
    <mergeCell ref="C28:N28"/>
    <mergeCell ref="C29:N29"/>
    <mergeCell ref="P5:R6"/>
    <mergeCell ref="B3:M3"/>
    <mergeCell ref="C5:C6"/>
    <mergeCell ref="D5:D6"/>
    <mergeCell ref="C15:C16"/>
    <mergeCell ref="D15:D16"/>
    <mergeCell ref="B5:B6"/>
    <mergeCell ref="B15:B16"/>
    <mergeCell ref="B12:J12"/>
    <mergeCell ref="M5:M6"/>
    <mergeCell ref="N5:N6"/>
    <mergeCell ref="M15:M16"/>
    <mergeCell ref="N15:N16"/>
  </mergeCells>
  <phoneticPr fontId="10"/>
  <dataValidations count="5">
    <dataValidation type="list" allowBlank="1" showInputMessage="1" showErrorMessage="1" sqref="D17:D21" xr:uid="{00000000-0002-0000-0200-000000000000}">
      <formula1>$O$17:$O$20</formula1>
    </dataValidation>
    <dataValidation allowBlank="1" showInputMessage="1" showErrorMessage="1" prompt="自動入力されます" sqref="H7:J11 E17:E21 E7:E11 L17:L21 K22:L22 K12:L12 K1:K2 L7:L11 H17:J21" xr:uid="{00000000-0002-0000-0200-000001000000}"/>
    <dataValidation allowBlank="1" showErrorMessage="1" sqref="F7:F11 F17:F21 N7:N11 M12:N12 N17:N22 M22" xr:uid="{00000000-0002-0000-0200-000002000000}"/>
    <dataValidation type="list" allowBlank="1" showInputMessage="1" showErrorMessage="1" sqref="D7:D11" xr:uid="{00000000-0002-0000-0200-000003000000}">
      <formula1>$O$7:$O$8</formula1>
    </dataValidation>
    <dataValidation type="list" allowBlank="1" showErrorMessage="1" sqref="M7:M11 M17:M21" xr:uid="{00000000-0002-0000-0200-000004000000}">
      <formula1>$S$7:$S$8</formula1>
    </dataValidation>
  </dataValidations>
  <pageMargins left="0.70866141732283472" right="0.31496062992125984" top="0.94488188976377963" bottom="0.1574803149606299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Y111"/>
  <sheetViews>
    <sheetView view="pageBreakPreview" zoomScale="70" zoomScaleNormal="100" zoomScaleSheetLayoutView="70" workbookViewId="0">
      <selection activeCell="C7" sqref="C7:H7"/>
    </sheetView>
  </sheetViews>
  <sheetFormatPr defaultColWidth="9" defaultRowHeight="13.5" x14ac:dyDescent="0.15"/>
  <cols>
    <col min="1" max="8" width="19.25" style="9" customWidth="1"/>
    <col min="9" max="9" width="3.125" style="9" customWidth="1"/>
    <col min="10" max="10" width="8.25" style="9" customWidth="1"/>
    <col min="11" max="11" width="15.5" style="9" customWidth="1"/>
    <col min="12" max="17" width="9" style="9"/>
    <col min="18" max="18" width="10.375" style="9" bestFit="1" customWidth="1"/>
    <col min="19" max="32" width="9" style="9"/>
    <col min="33" max="33" width="17.25" style="9" customWidth="1"/>
    <col min="34" max="34" width="9" style="9"/>
    <col min="35" max="35" width="11.5" style="9" customWidth="1"/>
    <col min="36" max="36" width="8.875" style="9" customWidth="1"/>
    <col min="37" max="37" width="9" style="9"/>
    <col min="38" max="41" width="20.5" style="9" customWidth="1"/>
    <col min="42" max="42" width="15.75" style="9" customWidth="1"/>
    <col min="43" max="16384" width="9" style="9"/>
  </cols>
  <sheetData>
    <row r="1" spans="1:22" s="6" customFormat="1" ht="29.45" customHeight="1" x14ac:dyDescent="0.15">
      <c r="A1" s="228" t="s">
        <v>215</v>
      </c>
      <c r="B1" s="228"/>
      <c r="C1" s="228"/>
      <c r="D1" s="228"/>
      <c r="E1" s="228"/>
      <c r="F1" s="228"/>
      <c r="G1" s="228"/>
      <c r="H1" s="228"/>
      <c r="I1" s="2"/>
      <c r="J1" s="3"/>
      <c r="K1" s="4"/>
      <c r="L1" s="4"/>
      <c r="M1" s="4"/>
      <c r="N1" s="4"/>
      <c r="O1" s="4"/>
      <c r="P1" s="4"/>
      <c r="Q1" s="5"/>
      <c r="R1" s="5"/>
      <c r="S1" s="3"/>
      <c r="T1" s="3"/>
      <c r="U1" s="3"/>
      <c r="V1" s="3"/>
    </row>
    <row r="2" spans="1:22" ht="37.15" customHeight="1" x14ac:dyDescent="0.15">
      <c r="A2" s="7"/>
      <c r="B2" s="7"/>
      <c r="C2" s="7"/>
      <c r="D2" s="7"/>
      <c r="E2" s="7"/>
      <c r="F2" s="7"/>
      <c r="G2" s="7"/>
      <c r="H2" s="7"/>
      <c r="I2" s="7"/>
      <c r="J2" s="7"/>
      <c r="K2" s="8"/>
      <c r="L2" s="8"/>
      <c r="M2" s="8"/>
      <c r="N2" s="8"/>
      <c r="O2" s="8"/>
      <c r="P2" s="8"/>
      <c r="Q2" s="8"/>
      <c r="R2" s="8"/>
      <c r="S2" s="7"/>
      <c r="T2" s="7"/>
      <c r="U2" s="7"/>
      <c r="V2" s="7"/>
    </row>
    <row r="3" spans="1:22" ht="24" customHeight="1" x14ac:dyDescent="0.15">
      <c r="A3" s="1" t="s">
        <v>24</v>
      </c>
      <c r="B3" s="1"/>
      <c r="C3" s="10"/>
      <c r="D3" s="7"/>
      <c r="E3" s="7"/>
      <c r="F3" s="233" t="s">
        <v>113</v>
      </c>
      <c r="G3" s="234"/>
      <c r="H3" s="235"/>
      <c r="I3" s="7"/>
      <c r="J3" s="7"/>
      <c r="K3" s="11"/>
      <c r="L3" s="8"/>
      <c r="M3" s="8"/>
      <c r="N3" s="8"/>
      <c r="O3" s="8"/>
      <c r="P3" s="8"/>
      <c r="Q3" s="8"/>
      <c r="R3" s="8"/>
      <c r="S3" s="7"/>
      <c r="T3" s="7"/>
      <c r="U3" s="7"/>
      <c r="V3" s="7"/>
    </row>
    <row r="4" spans="1:22" ht="33.6" customHeight="1" x14ac:dyDescent="0.15">
      <c r="A4" s="199" t="s">
        <v>12</v>
      </c>
      <c r="B4" s="200"/>
      <c r="C4" s="229"/>
      <c r="D4" s="229"/>
      <c r="E4" s="229"/>
      <c r="F4" s="229"/>
      <c r="G4" s="229"/>
      <c r="H4" s="229"/>
      <c r="I4" s="7"/>
      <c r="J4" s="7"/>
      <c r="K4" s="12"/>
      <c r="L4" s="8"/>
      <c r="M4" s="8"/>
      <c r="N4" s="8"/>
      <c r="O4" s="8"/>
      <c r="P4" s="8"/>
      <c r="Q4" s="8"/>
      <c r="R4" s="8"/>
      <c r="S4" s="192"/>
      <c r="T4" s="192"/>
      <c r="U4" s="7"/>
      <c r="V4" s="7"/>
    </row>
    <row r="5" spans="1:22" ht="33.6" customHeight="1" x14ac:dyDescent="0.15">
      <c r="A5" s="199" t="s">
        <v>99</v>
      </c>
      <c r="B5" s="200"/>
      <c r="C5" s="230"/>
      <c r="D5" s="231"/>
      <c r="E5" s="231"/>
      <c r="F5" s="231"/>
      <c r="G5" s="231"/>
      <c r="H5" s="232"/>
      <c r="I5" s="7"/>
      <c r="J5" s="7"/>
      <c r="K5" s="12"/>
      <c r="L5" s="13"/>
      <c r="M5" s="13"/>
      <c r="N5" s="13"/>
      <c r="O5" s="13"/>
      <c r="P5" s="13"/>
      <c r="Q5" s="8"/>
      <c r="R5" s="8"/>
      <c r="S5" s="7"/>
      <c r="T5" s="7"/>
      <c r="U5" s="7"/>
      <c r="V5" s="7"/>
    </row>
    <row r="6" spans="1:22" ht="33.6" customHeight="1" x14ac:dyDescent="0.15">
      <c r="A6" s="199" t="s">
        <v>100</v>
      </c>
      <c r="B6" s="200"/>
      <c r="C6" s="236"/>
      <c r="D6" s="237"/>
      <c r="E6" s="237"/>
      <c r="F6" s="237"/>
      <c r="G6" s="237"/>
      <c r="H6" s="238"/>
      <c r="I6" s="7"/>
      <c r="J6" s="7"/>
      <c r="K6" s="12"/>
      <c r="L6" s="13"/>
      <c r="M6" s="13"/>
      <c r="N6" s="13"/>
      <c r="O6" s="13"/>
      <c r="P6" s="13"/>
      <c r="Q6" s="8"/>
      <c r="R6" s="8"/>
      <c r="S6" s="7"/>
      <c r="T6" s="7"/>
      <c r="U6" s="7"/>
      <c r="V6" s="7"/>
    </row>
    <row r="7" spans="1:22" ht="33.6" customHeight="1" x14ac:dyDescent="0.15">
      <c r="A7" s="199" t="s">
        <v>101</v>
      </c>
      <c r="B7" s="200"/>
      <c r="C7" s="239"/>
      <c r="D7" s="239"/>
      <c r="E7" s="239"/>
      <c r="F7" s="239"/>
      <c r="G7" s="239"/>
      <c r="H7" s="239"/>
      <c r="I7" s="14"/>
      <c r="J7" s="7"/>
      <c r="K7" s="15"/>
      <c r="L7" s="13"/>
      <c r="M7" s="13"/>
      <c r="N7" s="13"/>
      <c r="O7" s="13"/>
      <c r="P7" s="13"/>
      <c r="Q7" s="8"/>
      <c r="R7" s="8"/>
      <c r="S7" s="7"/>
      <c r="T7" s="7"/>
      <c r="U7" s="7"/>
      <c r="V7" s="7"/>
    </row>
    <row r="8" spans="1:22" ht="33.6" customHeight="1" x14ac:dyDescent="0.15">
      <c r="A8" s="240" t="s">
        <v>102</v>
      </c>
      <c r="B8" s="241"/>
      <c r="C8" s="239" t="s">
        <v>25</v>
      </c>
      <c r="D8" s="239"/>
      <c r="E8" s="239"/>
      <c r="F8" s="239"/>
      <c r="G8" s="239"/>
      <c r="H8" s="239"/>
      <c r="I8" s="14"/>
      <c r="J8" s="7"/>
      <c r="K8" s="15"/>
      <c r="L8" s="13"/>
      <c r="M8" s="13"/>
      <c r="N8" s="13"/>
      <c r="O8" s="13"/>
      <c r="P8" s="13"/>
      <c r="Q8" s="8"/>
      <c r="R8" s="8"/>
      <c r="S8" s="7"/>
      <c r="T8" s="7"/>
      <c r="U8" s="7"/>
      <c r="V8" s="7"/>
    </row>
    <row r="9" spans="1:22" ht="33.6" customHeight="1" x14ac:dyDescent="0.15">
      <c r="A9" s="242"/>
      <c r="B9" s="243"/>
      <c r="C9" s="244"/>
      <c r="D9" s="245"/>
      <c r="E9" s="245"/>
      <c r="F9" s="245"/>
      <c r="G9" s="245"/>
      <c r="H9" s="246"/>
      <c r="I9" s="14"/>
      <c r="J9" s="7"/>
      <c r="K9" s="15"/>
      <c r="L9" s="16"/>
      <c r="M9" s="17"/>
      <c r="N9" s="17"/>
      <c r="O9" s="17"/>
      <c r="P9" s="17"/>
      <c r="Q9" s="8"/>
      <c r="R9" s="8"/>
      <c r="S9" s="7"/>
      <c r="T9" s="7"/>
      <c r="U9" s="7"/>
      <c r="V9" s="7"/>
    </row>
    <row r="10" spans="1:22" ht="33.6" customHeight="1" x14ac:dyDescent="0.15">
      <c r="A10" s="199" t="s">
        <v>103</v>
      </c>
      <c r="B10" s="200"/>
      <c r="C10" s="220"/>
      <c r="D10" s="221"/>
      <c r="E10" s="221"/>
      <c r="F10" s="221"/>
      <c r="G10" s="221"/>
      <c r="H10" s="222"/>
      <c r="I10" s="14"/>
      <c r="J10" s="7"/>
      <c r="K10" s="15"/>
      <c r="L10" s="18"/>
      <c r="M10" s="18"/>
      <c r="N10" s="18"/>
      <c r="O10" s="18"/>
      <c r="P10" s="18"/>
      <c r="Q10" s="8"/>
      <c r="R10" s="8"/>
      <c r="S10" s="7"/>
      <c r="T10" s="7"/>
      <c r="U10" s="7"/>
      <c r="V10" s="7"/>
    </row>
    <row r="11" spans="1:22" ht="33.6" customHeight="1" x14ac:dyDescent="0.15">
      <c r="A11" s="198" t="s">
        <v>112</v>
      </c>
      <c r="B11" s="198"/>
      <c r="C11" s="113" t="s">
        <v>114</v>
      </c>
      <c r="D11" s="38"/>
      <c r="E11" s="113" t="s">
        <v>115</v>
      </c>
      <c r="F11" s="38"/>
      <c r="G11" s="113" t="s">
        <v>116</v>
      </c>
      <c r="H11" s="38"/>
      <c r="I11" s="14"/>
      <c r="J11" s="7"/>
      <c r="K11" s="15"/>
      <c r="L11" s="18"/>
      <c r="M11" s="18"/>
      <c r="N11" s="18"/>
      <c r="O11" s="18"/>
      <c r="P11" s="18"/>
      <c r="Q11" s="8"/>
      <c r="R11" s="8"/>
      <c r="S11" s="7"/>
      <c r="T11" s="7"/>
      <c r="U11" s="7"/>
      <c r="V11" s="7"/>
    </row>
    <row r="12" spans="1:22" ht="33.6" customHeight="1" x14ac:dyDescent="0.15">
      <c r="A12" s="198"/>
      <c r="B12" s="198"/>
      <c r="C12" s="113" t="s">
        <v>117</v>
      </c>
      <c r="D12" s="38"/>
      <c r="E12" s="113" t="s">
        <v>118</v>
      </c>
      <c r="F12" s="38"/>
      <c r="G12" s="113" t="s">
        <v>119</v>
      </c>
      <c r="H12" s="38"/>
      <c r="I12" s="14"/>
      <c r="J12" s="7"/>
      <c r="K12" s="15"/>
      <c r="L12" s="18"/>
      <c r="M12" s="18"/>
      <c r="N12" s="18"/>
      <c r="O12" s="18"/>
      <c r="P12" s="18"/>
      <c r="Q12" s="8"/>
      <c r="R12" s="8"/>
      <c r="S12" s="7"/>
      <c r="T12" s="7"/>
      <c r="U12" s="7"/>
      <c r="V12" s="7"/>
    </row>
    <row r="13" spans="1:22" ht="33.6" customHeight="1" x14ac:dyDescent="0.15">
      <c r="A13" s="198"/>
      <c r="B13" s="198"/>
      <c r="C13" s="113" t="s">
        <v>120</v>
      </c>
      <c r="D13" s="109">
        <f>SUM(D11,F11,H11,D12,F12,H12)</f>
        <v>0</v>
      </c>
      <c r="E13" s="48"/>
      <c r="F13" s="48"/>
      <c r="G13" s="48"/>
      <c r="H13" s="49"/>
      <c r="I13" s="14"/>
      <c r="J13" s="7"/>
      <c r="K13" s="15"/>
      <c r="L13" s="18"/>
      <c r="M13" s="18"/>
      <c r="N13" s="18"/>
      <c r="O13" s="18"/>
      <c r="P13" s="18"/>
      <c r="Q13" s="8"/>
      <c r="R13" s="8"/>
      <c r="S13" s="7"/>
      <c r="T13" s="7"/>
      <c r="U13" s="7"/>
      <c r="V13" s="7"/>
    </row>
    <row r="14" spans="1:22" ht="33.6" customHeight="1" x14ac:dyDescent="0.15">
      <c r="A14" s="198" t="s">
        <v>121</v>
      </c>
      <c r="B14" s="198"/>
      <c r="C14" s="249"/>
      <c r="D14" s="250"/>
      <c r="E14" s="250"/>
      <c r="F14" s="250"/>
      <c r="G14" s="250"/>
      <c r="H14" s="251"/>
      <c r="I14" s="14"/>
      <c r="J14" s="7"/>
      <c r="K14" s="15"/>
      <c r="L14" s="18"/>
      <c r="M14" s="18"/>
      <c r="N14" s="18"/>
      <c r="O14" s="18"/>
      <c r="P14" s="18"/>
      <c r="Q14" s="8"/>
      <c r="R14" s="8"/>
      <c r="S14" s="7"/>
      <c r="T14" s="7"/>
      <c r="U14" s="7"/>
      <c r="V14" s="7"/>
    </row>
    <row r="15" spans="1:22" ht="14.45" customHeight="1" x14ac:dyDescent="0.15">
      <c r="A15" s="214" t="s">
        <v>153</v>
      </c>
      <c r="B15" s="214"/>
      <c r="C15" s="214"/>
      <c r="D15" s="214"/>
      <c r="E15" s="214"/>
      <c r="F15" s="214"/>
      <c r="G15" s="214"/>
      <c r="H15" s="214"/>
      <c r="I15" s="7"/>
      <c r="J15" s="7"/>
      <c r="K15" s="12"/>
      <c r="L15" s="13"/>
      <c r="M15" s="13"/>
      <c r="N15" s="13"/>
      <c r="O15" s="13"/>
      <c r="P15" s="13"/>
      <c r="Q15" s="8"/>
      <c r="R15" s="8"/>
      <c r="S15" s="7"/>
      <c r="T15" s="7"/>
      <c r="U15" s="7"/>
      <c r="V15" s="7"/>
    </row>
    <row r="16" spans="1:22" ht="14.45" customHeight="1" x14ac:dyDescent="0.15">
      <c r="A16" s="112" t="s">
        <v>146</v>
      </c>
      <c r="B16" s="112"/>
      <c r="C16" s="112"/>
      <c r="D16" s="112"/>
      <c r="E16" s="112"/>
      <c r="F16" s="112"/>
      <c r="G16" s="112"/>
      <c r="H16" s="112"/>
      <c r="I16" s="7"/>
      <c r="J16" s="7"/>
      <c r="K16" s="8"/>
      <c r="L16" s="8"/>
      <c r="M16" s="8"/>
      <c r="N16" s="8"/>
      <c r="O16" s="8"/>
      <c r="P16" s="8"/>
      <c r="Q16" s="8"/>
      <c r="R16" s="8"/>
      <c r="S16" s="7"/>
      <c r="T16" s="7"/>
      <c r="U16" s="7"/>
      <c r="V16" s="7"/>
    </row>
    <row r="17" spans="1:22" ht="14.25" x14ac:dyDescent="0.15">
      <c r="A17" s="117"/>
      <c r="B17" s="117"/>
      <c r="C17" s="117"/>
      <c r="D17" s="112"/>
      <c r="E17" s="112"/>
      <c r="F17" s="112"/>
      <c r="G17" s="112"/>
      <c r="H17" s="112"/>
      <c r="I17" s="7"/>
      <c r="J17" s="7"/>
      <c r="K17" s="11"/>
      <c r="L17" s="8"/>
      <c r="M17" s="8"/>
      <c r="N17" s="8"/>
      <c r="O17" s="8"/>
      <c r="P17" s="8"/>
      <c r="Q17" s="8"/>
      <c r="R17" s="8"/>
      <c r="S17" s="7"/>
      <c r="T17" s="7"/>
      <c r="U17" s="7"/>
      <c r="V17" s="7"/>
    </row>
    <row r="18" spans="1:22" ht="27" customHeight="1" x14ac:dyDescent="0.15">
      <c r="A18" s="117"/>
      <c r="B18" s="117"/>
      <c r="C18" s="117"/>
      <c r="D18" s="112"/>
      <c r="E18" s="112"/>
      <c r="F18" s="118"/>
      <c r="G18" s="112"/>
      <c r="H18" s="112"/>
      <c r="I18" s="7"/>
      <c r="J18" s="7"/>
      <c r="K18" s="11"/>
      <c r="L18" s="8"/>
      <c r="M18" s="8"/>
      <c r="N18" s="25"/>
      <c r="O18" s="8"/>
      <c r="P18" s="8"/>
      <c r="Q18" s="8"/>
      <c r="R18" s="8"/>
      <c r="S18" s="7"/>
      <c r="T18" s="7"/>
      <c r="U18" s="7"/>
      <c r="V18" s="7"/>
    </row>
    <row r="19" spans="1:22" ht="25.9" customHeight="1" x14ac:dyDescent="0.15">
      <c r="A19" s="119" t="s">
        <v>221</v>
      </c>
      <c r="B19" s="119"/>
      <c r="C19" s="117"/>
      <c r="D19" s="112"/>
      <c r="E19" s="112"/>
      <c r="F19" s="112"/>
      <c r="G19" s="112"/>
      <c r="H19" s="112"/>
      <c r="I19" s="7"/>
      <c r="J19" s="7"/>
      <c r="K19" s="11"/>
      <c r="L19" s="8"/>
      <c r="M19" s="8"/>
      <c r="N19" s="8"/>
      <c r="O19" s="8"/>
      <c r="P19" s="8"/>
      <c r="Q19" s="8"/>
      <c r="R19" s="8"/>
      <c r="S19" s="7"/>
      <c r="T19" s="7"/>
      <c r="U19" s="7"/>
      <c r="V19" s="7"/>
    </row>
    <row r="20" spans="1:22" s="30" customFormat="1" ht="30" customHeight="1" x14ac:dyDescent="0.15">
      <c r="A20" s="204" t="s">
        <v>148</v>
      </c>
      <c r="B20" s="205"/>
      <c r="C20" s="205"/>
      <c r="D20" s="205"/>
      <c r="E20" s="205"/>
      <c r="F20" s="205"/>
      <c r="G20" s="205"/>
      <c r="H20" s="206"/>
      <c r="I20" s="29"/>
      <c r="J20" s="21"/>
      <c r="K20" s="21"/>
      <c r="L20" s="21"/>
      <c r="M20" s="21"/>
      <c r="N20" s="21"/>
      <c r="O20" s="21"/>
      <c r="P20" s="13"/>
      <c r="Q20" s="13"/>
      <c r="R20" s="29"/>
      <c r="S20" s="29"/>
      <c r="T20" s="29"/>
      <c r="U20" s="29"/>
      <c r="V20" s="29"/>
    </row>
    <row r="21" spans="1:22" s="30" customFormat="1" ht="10.15" customHeight="1" x14ac:dyDescent="0.15">
      <c r="A21" s="120"/>
      <c r="B21" s="121"/>
      <c r="C21" s="120"/>
      <c r="D21" s="120"/>
      <c r="E21" s="120"/>
      <c r="F21" s="120"/>
      <c r="G21" s="120"/>
      <c r="H21" s="120"/>
      <c r="I21" s="29"/>
      <c r="J21" s="21"/>
      <c r="K21" s="21"/>
      <c r="L21" s="21"/>
      <c r="M21" s="21"/>
      <c r="N21" s="21"/>
      <c r="O21" s="21"/>
      <c r="P21" s="13"/>
      <c r="Q21" s="13"/>
      <c r="R21" s="29"/>
      <c r="S21" s="29"/>
      <c r="T21" s="29"/>
      <c r="U21" s="29"/>
      <c r="V21" s="29"/>
    </row>
    <row r="22" spans="1:22" ht="24" customHeight="1" x14ac:dyDescent="0.15">
      <c r="A22" s="119" t="s">
        <v>222</v>
      </c>
      <c r="B22" s="119"/>
      <c r="C22" s="117"/>
      <c r="D22" s="112"/>
      <c r="E22" s="112"/>
      <c r="F22" s="112"/>
      <c r="G22" s="112"/>
      <c r="H22" s="112"/>
      <c r="I22" s="7"/>
      <c r="J22" s="7"/>
      <c r="K22" s="7"/>
      <c r="L22" s="7"/>
      <c r="M22" s="7"/>
      <c r="N22" s="8"/>
      <c r="O22" s="8"/>
      <c r="P22" s="8"/>
      <c r="Q22" s="8"/>
      <c r="R22" s="8"/>
      <c r="S22" s="7"/>
      <c r="T22" s="7"/>
      <c r="U22" s="7"/>
      <c r="V22" s="7"/>
    </row>
    <row r="23" spans="1:22" ht="41.45" customHeight="1" x14ac:dyDescent="0.15">
      <c r="A23" s="197" t="s">
        <v>223</v>
      </c>
      <c r="B23" s="197"/>
      <c r="C23" s="197"/>
      <c r="D23" s="197"/>
      <c r="E23" s="197"/>
      <c r="F23" s="197"/>
      <c r="G23" s="197"/>
      <c r="H23" s="207"/>
      <c r="I23" s="20"/>
      <c r="J23" s="7"/>
      <c r="K23" s="7"/>
      <c r="L23" s="7"/>
      <c r="M23" s="7"/>
      <c r="N23" s="21"/>
      <c r="O23" s="21"/>
      <c r="P23" s="21"/>
      <c r="Q23" s="8"/>
      <c r="R23" s="8"/>
      <c r="S23" s="7"/>
      <c r="T23" s="7"/>
      <c r="U23" s="7"/>
      <c r="V23" s="7"/>
    </row>
    <row r="24" spans="1:22" ht="13.15" customHeight="1" x14ac:dyDescent="0.15">
      <c r="A24" s="208" t="s">
        <v>41</v>
      </c>
      <c r="B24" s="209"/>
      <c r="C24" s="210"/>
      <c r="D24" s="208" t="s">
        <v>84</v>
      </c>
      <c r="E24" s="210"/>
      <c r="F24" s="215" t="s">
        <v>91</v>
      </c>
      <c r="G24" s="215" t="s">
        <v>43</v>
      </c>
      <c r="H24" s="217" t="s">
        <v>23</v>
      </c>
      <c r="I24" s="7"/>
      <c r="J24" s="7"/>
      <c r="K24" s="7"/>
      <c r="L24" s="7"/>
      <c r="M24" s="15"/>
      <c r="N24" s="22"/>
      <c r="O24" s="8"/>
      <c r="P24" s="8"/>
      <c r="Q24" s="7"/>
      <c r="R24" s="7"/>
      <c r="S24" s="7"/>
      <c r="T24" s="7"/>
      <c r="U24" s="7"/>
    </row>
    <row r="25" spans="1:22" ht="27.6" customHeight="1" x14ac:dyDescent="0.15">
      <c r="A25" s="211"/>
      <c r="B25" s="212"/>
      <c r="C25" s="213"/>
      <c r="D25" s="211"/>
      <c r="E25" s="213"/>
      <c r="F25" s="216"/>
      <c r="G25" s="216"/>
      <c r="H25" s="217"/>
      <c r="I25" s="13"/>
      <c r="J25" s="8"/>
      <c r="K25" s="19"/>
      <c r="L25" s="7"/>
      <c r="M25" s="15"/>
      <c r="N25" s="22"/>
      <c r="O25" s="8"/>
      <c r="P25" s="8"/>
      <c r="Q25" s="7"/>
      <c r="R25" s="7"/>
      <c r="S25" s="7"/>
      <c r="T25" s="7"/>
      <c r="U25" s="7"/>
    </row>
    <row r="26" spans="1:22" ht="25.15" customHeight="1" x14ac:dyDescent="0.15">
      <c r="A26" s="223"/>
      <c r="B26" s="224"/>
      <c r="C26" s="225"/>
      <c r="D26" s="218"/>
      <c r="E26" s="219"/>
      <c r="F26" s="39"/>
      <c r="G26" s="40"/>
      <c r="H26" s="41"/>
      <c r="I26" s="7"/>
      <c r="J26" s="7"/>
      <c r="K26" s="7"/>
      <c r="L26" s="7"/>
      <c r="M26" s="12"/>
      <c r="N26" s="23"/>
      <c r="O26" s="8"/>
      <c r="P26" s="8"/>
      <c r="Q26" s="7"/>
      <c r="R26" s="7"/>
      <c r="S26" s="7"/>
      <c r="T26" s="7"/>
      <c r="U26" s="7"/>
    </row>
    <row r="27" spans="1:22" ht="25.15" customHeight="1" x14ac:dyDescent="0.15">
      <c r="A27" s="223"/>
      <c r="B27" s="224"/>
      <c r="C27" s="225"/>
      <c r="D27" s="218"/>
      <c r="E27" s="219"/>
      <c r="F27" s="39"/>
      <c r="G27" s="40"/>
      <c r="H27" s="41"/>
      <c r="I27" s="7"/>
      <c r="J27" s="7"/>
      <c r="K27" s="7"/>
      <c r="L27" s="7"/>
      <c r="M27" s="12"/>
      <c r="N27" s="23"/>
      <c r="O27" s="8"/>
      <c r="P27" s="8"/>
      <c r="Q27" s="7"/>
      <c r="R27" s="7"/>
      <c r="S27" s="7"/>
      <c r="T27" s="7"/>
      <c r="U27" s="7"/>
    </row>
    <row r="28" spans="1:22" ht="25.15" customHeight="1" x14ac:dyDescent="0.15">
      <c r="A28" s="223"/>
      <c r="B28" s="224"/>
      <c r="C28" s="225"/>
      <c r="D28" s="218"/>
      <c r="E28" s="219"/>
      <c r="F28" s="39"/>
      <c r="G28" s="40"/>
      <c r="H28" s="41"/>
      <c r="I28" s="7"/>
      <c r="J28" s="7"/>
      <c r="K28" s="7"/>
      <c r="L28" s="24"/>
      <c r="M28" s="12"/>
      <c r="N28" s="23"/>
      <c r="O28" s="8"/>
      <c r="P28" s="8"/>
      <c r="Q28" s="7"/>
      <c r="R28" s="7"/>
      <c r="S28" s="7"/>
      <c r="T28" s="7"/>
      <c r="U28" s="7"/>
    </row>
    <row r="29" spans="1:22" ht="25.15" customHeight="1" x14ac:dyDescent="0.15">
      <c r="A29" s="223"/>
      <c r="B29" s="224"/>
      <c r="C29" s="225"/>
      <c r="D29" s="218"/>
      <c r="E29" s="219"/>
      <c r="F29" s="39"/>
      <c r="G29" s="40"/>
      <c r="H29" s="41"/>
      <c r="I29" s="7"/>
      <c r="J29" s="7"/>
      <c r="K29" s="7"/>
      <c r="L29" s="7"/>
      <c r="M29" s="12"/>
      <c r="N29" s="23"/>
      <c r="O29" s="8"/>
      <c r="P29" s="8"/>
      <c r="Q29" s="7"/>
      <c r="R29" s="7"/>
      <c r="S29" s="7"/>
      <c r="T29" s="7"/>
      <c r="U29" s="7"/>
    </row>
    <row r="30" spans="1:22" ht="25.15" customHeight="1" x14ac:dyDescent="0.15">
      <c r="A30" s="223"/>
      <c r="B30" s="224"/>
      <c r="C30" s="225"/>
      <c r="D30" s="218"/>
      <c r="E30" s="219"/>
      <c r="F30" s="39"/>
      <c r="G30" s="40"/>
      <c r="H30" s="41"/>
      <c r="I30" s="7"/>
      <c r="J30" s="7"/>
      <c r="K30" s="7"/>
      <c r="L30" s="24"/>
      <c r="M30" s="12"/>
      <c r="N30" s="23"/>
      <c r="O30" s="8"/>
      <c r="P30" s="8"/>
      <c r="Q30" s="7"/>
      <c r="R30" s="7"/>
      <c r="S30" s="7"/>
      <c r="T30" s="7"/>
      <c r="U30" s="7"/>
    </row>
    <row r="31" spans="1:22" ht="39" customHeight="1" x14ac:dyDescent="0.15">
      <c r="A31" s="226" t="s">
        <v>147</v>
      </c>
      <c r="B31" s="226"/>
      <c r="C31" s="226"/>
      <c r="D31" s="226"/>
      <c r="E31" s="226"/>
      <c r="F31" s="226"/>
      <c r="G31" s="226"/>
      <c r="H31" s="227"/>
      <c r="I31" s="20"/>
      <c r="J31" s="7"/>
      <c r="K31" s="7"/>
      <c r="L31" s="7"/>
      <c r="M31" s="7"/>
      <c r="N31" s="21"/>
      <c r="O31" s="21"/>
      <c r="P31" s="21"/>
      <c r="Q31" s="8"/>
      <c r="R31" s="8"/>
      <c r="S31" s="7"/>
      <c r="T31" s="7"/>
      <c r="U31" s="7"/>
      <c r="V31" s="7"/>
    </row>
    <row r="32" spans="1:22" s="30" customFormat="1" ht="8.4499999999999993" customHeight="1" x14ac:dyDescent="0.15">
      <c r="A32" s="120"/>
      <c r="B32" s="121"/>
      <c r="C32" s="120"/>
      <c r="D32" s="120"/>
      <c r="E32" s="120"/>
      <c r="F32" s="120"/>
      <c r="G32" s="120"/>
      <c r="H32" s="120"/>
      <c r="I32" s="29"/>
      <c r="J32" s="21"/>
      <c r="K32" s="21"/>
      <c r="L32" s="21"/>
      <c r="M32" s="21"/>
      <c r="N32" s="21"/>
      <c r="O32" s="21"/>
      <c r="P32" s="13"/>
      <c r="Q32" s="13"/>
      <c r="R32" s="29"/>
      <c r="S32" s="29"/>
      <c r="T32" s="29"/>
      <c r="U32" s="29"/>
      <c r="V32" s="29"/>
    </row>
    <row r="33" spans="1:22" ht="24" customHeight="1" x14ac:dyDescent="0.15">
      <c r="A33" s="119" t="s">
        <v>154</v>
      </c>
      <c r="B33" s="119"/>
      <c r="C33" s="117"/>
      <c r="D33" s="112"/>
      <c r="E33" s="112"/>
      <c r="F33" s="112"/>
      <c r="G33" s="112"/>
      <c r="H33" s="112"/>
      <c r="I33" s="7"/>
      <c r="J33" s="7"/>
      <c r="K33" s="7"/>
      <c r="L33" s="7"/>
      <c r="M33" s="7"/>
      <c r="N33" s="8"/>
      <c r="O33" s="8"/>
      <c r="P33" s="8"/>
      <c r="Q33" s="8"/>
      <c r="R33" s="8"/>
      <c r="S33" s="7"/>
      <c r="T33" s="7"/>
      <c r="U33" s="7"/>
      <c r="V33" s="7"/>
    </row>
    <row r="34" spans="1:22" ht="24.6" customHeight="1" x14ac:dyDescent="0.15">
      <c r="A34" s="197" t="s">
        <v>149</v>
      </c>
      <c r="B34" s="197"/>
      <c r="C34" s="197"/>
      <c r="D34" s="197"/>
      <c r="E34" s="197"/>
      <c r="F34" s="197"/>
      <c r="G34" s="197"/>
      <c r="H34" s="197"/>
      <c r="I34" s="20"/>
      <c r="J34" s="7"/>
      <c r="K34" s="7"/>
      <c r="L34" s="7"/>
      <c r="M34" s="7"/>
      <c r="N34" s="21"/>
      <c r="O34" s="21"/>
      <c r="P34" s="21"/>
      <c r="Q34" s="8"/>
      <c r="R34" s="8"/>
      <c r="S34" s="7"/>
      <c r="T34" s="7"/>
      <c r="U34" s="7"/>
      <c r="V34" s="7"/>
    </row>
    <row r="35" spans="1:22" s="30" customFormat="1" ht="106.9" customHeight="1" x14ac:dyDescent="0.15">
      <c r="A35" s="193"/>
      <c r="B35" s="194"/>
      <c r="C35" s="194"/>
      <c r="D35" s="194"/>
      <c r="E35" s="194"/>
      <c r="F35" s="194"/>
      <c r="G35" s="194"/>
      <c r="H35" s="195"/>
      <c r="I35" s="29"/>
      <c r="J35" s="13"/>
      <c r="K35" s="13"/>
      <c r="L35" s="13"/>
      <c r="M35" s="13"/>
      <c r="N35" s="13"/>
      <c r="O35" s="13"/>
      <c r="P35" s="13"/>
      <c r="Q35" s="13"/>
      <c r="R35" s="29"/>
      <c r="S35" s="29"/>
      <c r="T35" s="29"/>
      <c r="U35" s="29"/>
      <c r="V35" s="29"/>
    </row>
    <row r="36" spans="1:22" s="28" customFormat="1" ht="7.9" customHeight="1" x14ac:dyDescent="0.15">
      <c r="A36" s="1"/>
      <c r="B36" s="1"/>
      <c r="C36" s="1"/>
      <c r="D36" s="1"/>
      <c r="E36" s="1"/>
      <c r="F36" s="1"/>
      <c r="G36" s="1"/>
      <c r="H36" s="1"/>
      <c r="I36" s="1"/>
      <c r="J36" s="1"/>
      <c r="K36" s="27"/>
      <c r="L36" s="27"/>
      <c r="M36" s="27"/>
      <c r="N36" s="27"/>
      <c r="O36" s="27"/>
      <c r="P36" s="27"/>
      <c r="Q36" s="27"/>
      <c r="R36" s="27"/>
      <c r="S36" s="1"/>
      <c r="T36" s="1"/>
      <c r="U36" s="1"/>
      <c r="V36" s="1"/>
    </row>
    <row r="37" spans="1:22" ht="35.450000000000003" customHeight="1" x14ac:dyDescent="0.15">
      <c r="A37" s="197" t="s">
        <v>155</v>
      </c>
      <c r="B37" s="197"/>
      <c r="C37" s="197"/>
      <c r="D37" s="197"/>
      <c r="E37" s="197"/>
      <c r="F37" s="197"/>
      <c r="G37" s="197"/>
      <c r="H37" s="197"/>
      <c r="I37" s="20"/>
      <c r="J37" s="7"/>
      <c r="K37" s="26"/>
      <c r="L37" s="26"/>
      <c r="M37" s="26"/>
      <c r="N37" s="26"/>
      <c r="O37" s="26"/>
      <c r="P37" s="26"/>
      <c r="Q37" s="8"/>
      <c r="R37" s="8"/>
      <c r="S37" s="7"/>
      <c r="T37" s="7"/>
      <c r="U37" s="7"/>
      <c r="V37" s="7"/>
    </row>
    <row r="38" spans="1:22" s="30" customFormat="1" ht="109.9" customHeight="1" x14ac:dyDescent="0.15">
      <c r="A38" s="193"/>
      <c r="B38" s="194"/>
      <c r="C38" s="194"/>
      <c r="D38" s="194"/>
      <c r="E38" s="194"/>
      <c r="F38" s="194"/>
      <c r="G38" s="194"/>
      <c r="H38" s="195"/>
      <c r="I38" s="29"/>
      <c r="J38" s="13"/>
      <c r="K38" s="13"/>
      <c r="L38" s="13"/>
      <c r="M38" s="13"/>
      <c r="N38" s="13"/>
      <c r="O38" s="13"/>
      <c r="P38" s="13"/>
      <c r="Q38" s="13"/>
      <c r="R38" s="29"/>
      <c r="S38" s="29"/>
      <c r="T38" s="29"/>
      <c r="U38" s="29"/>
      <c r="V38" s="29"/>
    </row>
    <row r="39" spans="1:22" s="28" customFormat="1" ht="7.9" customHeight="1" x14ac:dyDescent="0.15">
      <c r="A39" s="1"/>
      <c r="B39" s="1"/>
      <c r="C39" s="1"/>
      <c r="D39" s="1"/>
      <c r="E39" s="1"/>
      <c r="F39" s="1"/>
      <c r="G39" s="1"/>
      <c r="H39" s="1"/>
      <c r="I39" s="1"/>
      <c r="J39" s="1"/>
      <c r="K39" s="27"/>
      <c r="L39" s="27"/>
      <c r="M39" s="27"/>
      <c r="N39" s="27"/>
      <c r="O39" s="27"/>
      <c r="P39" s="27"/>
      <c r="Q39" s="27"/>
      <c r="R39" s="27"/>
      <c r="S39" s="1"/>
      <c r="T39" s="1"/>
      <c r="U39" s="1"/>
      <c r="V39" s="1"/>
    </row>
    <row r="40" spans="1:22" ht="24" customHeight="1" x14ac:dyDescent="0.15">
      <c r="A40" s="197" t="s">
        <v>152</v>
      </c>
      <c r="B40" s="197"/>
      <c r="C40" s="197"/>
      <c r="D40" s="197"/>
      <c r="E40" s="197"/>
      <c r="F40" s="197"/>
      <c r="G40" s="197"/>
      <c r="H40" s="197"/>
      <c r="I40" s="20"/>
      <c r="J40" s="7"/>
      <c r="K40" s="26"/>
      <c r="L40" s="26"/>
      <c r="M40" s="26"/>
      <c r="N40" s="26"/>
      <c r="O40" s="26"/>
      <c r="P40" s="26"/>
      <c r="Q40" s="8"/>
      <c r="R40" s="8"/>
      <c r="S40" s="7"/>
      <c r="T40" s="7"/>
      <c r="U40" s="7"/>
      <c r="V40" s="7"/>
    </row>
    <row r="41" spans="1:22" s="30" customFormat="1" ht="80.45" customHeight="1" x14ac:dyDescent="0.15">
      <c r="A41" s="193"/>
      <c r="B41" s="194"/>
      <c r="C41" s="194"/>
      <c r="D41" s="194"/>
      <c r="E41" s="194"/>
      <c r="F41" s="194"/>
      <c r="G41" s="194"/>
      <c r="H41" s="195"/>
      <c r="I41" s="29"/>
      <c r="J41" s="13"/>
      <c r="K41" s="13"/>
      <c r="L41" s="13"/>
      <c r="M41" s="13"/>
      <c r="N41" s="13"/>
      <c r="O41" s="13"/>
      <c r="P41" s="13"/>
      <c r="Q41" s="13"/>
      <c r="R41" s="29"/>
      <c r="S41" s="29"/>
      <c r="T41" s="29"/>
      <c r="U41" s="29"/>
      <c r="V41" s="29"/>
    </row>
    <row r="42" spans="1:22" s="30" customFormat="1" ht="10.15" customHeight="1" x14ac:dyDescent="0.15">
      <c r="A42" s="29"/>
      <c r="B42" s="36"/>
      <c r="C42" s="29"/>
      <c r="D42" s="29"/>
      <c r="E42" s="29"/>
      <c r="F42" s="29"/>
      <c r="G42" s="29"/>
      <c r="H42" s="29"/>
      <c r="I42" s="29"/>
      <c r="J42" s="21"/>
      <c r="K42" s="21"/>
      <c r="L42" s="21"/>
      <c r="M42" s="21"/>
      <c r="N42" s="21"/>
      <c r="O42" s="21"/>
      <c r="P42" s="13"/>
      <c r="Q42" s="13"/>
      <c r="R42" s="29"/>
      <c r="S42" s="29"/>
      <c r="T42" s="29"/>
      <c r="U42" s="29"/>
      <c r="V42" s="29"/>
    </row>
    <row r="43" spans="1:22" ht="30" customHeight="1" x14ac:dyDescent="0.15">
      <c r="A43" s="197" t="s">
        <v>150</v>
      </c>
      <c r="B43" s="197"/>
      <c r="C43" s="197"/>
      <c r="D43" s="197"/>
      <c r="E43" s="197"/>
      <c r="F43" s="197"/>
      <c r="G43" s="197"/>
      <c r="H43" s="197"/>
      <c r="I43" s="20"/>
      <c r="J43" s="7"/>
      <c r="K43" s="26"/>
      <c r="L43" s="26"/>
      <c r="M43" s="26"/>
      <c r="N43" s="26"/>
      <c r="O43" s="26"/>
      <c r="P43" s="26"/>
      <c r="Q43" s="8"/>
      <c r="R43" s="8"/>
      <c r="S43" s="7"/>
      <c r="T43" s="7"/>
      <c r="U43" s="7"/>
      <c r="V43" s="7"/>
    </row>
    <row r="44" spans="1:22" s="30" customFormat="1" ht="80.45" customHeight="1" x14ac:dyDescent="0.15">
      <c r="A44" s="193"/>
      <c r="B44" s="194"/>
      <c r="C44" s="194"/>
      <c r="D44" s="194"/>
      <c r="E44" s="194"/>
      <c r="F44" s="194"/>
      <c r="G44" s="194"/>
      <c r="H44" s="195"/>
      <c r="I44" s="29"/>
      <c r="J44" s="13"/>
      <c r="K44" s="13"/>
      <c r="L44" s="13"/>
      <c r="M44" s="13"/>
      <c r="N44" s="13"/>
      <c r="O44" s="13"/>
      <c r="P44" s="13"/>
      <c r="Q44" s="13"/>
      <c r="R44" s="29"/>
      <c r="S44" s="29"/>
      <c r="T44" s="29"/>
      <c r="U44" s="29"/>
      <c r="V44" s="29"/>
    </row>
    <row r="45" spans="1:22" s="30" customFormat="1" ht="12" customHeight="1" x14ac:dyDescent="0.15">
      <c r="A45" s="29"/>
      <c r="B45" s="36"/>
      <c r="C45" s="29"/>
      <c r="D45" s="29"/>
      <c r="E45" s="29"/>
      <c r="F45" s="29"/>
      <c r="G45" s="29"/>
      <c r="H45" s="29"/>
      <c r="I45" s="29"/>
      <c r="J45" s="21"/>
      <c r="K45" s="21"/>
      <c r="L45" s="21"/>
      <c r="M45" s="21"/>
      <c r="N45" s="21"/>
      <c r="O45" s="21"/>
      <c r="P45" s="13"/>
      <c r="Q45" s="13"/>
      <c r="R45" s="29"/>
      <c r="S45" s="29"/>
      <c r="T45" s="29"/>
      <c r="U45" s="29"/>
      <c r="V45" s="29"/>
    </row>
    <row r="46" spans="1:22" ht="24" customHeight="1" x14ac:dyDescent="0.15">
      <c r="A46" s="119" t="s">
        <v>156</v>
      </c>
      <c r="B46" s="119"/>
      <c r="C46" s="117"/>
      <c r="D46" s="112"/>
      <c r="E46" s="112"/>
      <c r="F46" s="112"/>
      <c r="G46" s="112"/>
      <c r="H46" s="112"/>
      <c r="I46" s="7"/>
      <c r="J46" s="7"/>
      <c r="K46" s="7"/>
      <c r="L46" s="7"/>
      <c r="M46" s="7"/>
      <c r="N46" s="8"/>
      <c r="O46" s="8"/>
      <c r="P46" s="8"/>
      <c r="Q46" s="8"/>
      <c r="R46" s="8"/>
      <c r="S46" s="7"/>
      <c r="T46" s="7"/>
      <c r="U46" s="7"/>
      <c r="V46" s="7"/>
    </row>
    <row r="47" spans="1:22" s="30" customFormat="1" ht="40.15" customHeight="1" x14ac:dyDescent="0.15">
      <c r="A47" s="197" t="s">
        <v>157</v>
      </c>
      <c r="B47" s="197"/>
      <c r="C47" s="197"/>
      <c r="D47" s="197"/>
      <c r="E47" s="197"/>
      <c r="F47" s="197"/>
      <c r="G47" s="197"/>
      <c r="H47" s="207"/>
      <c r="I47" s="29"/>
      <c r="J47" s="21"/>
      <c r="K47" s="21"/>
      <c r="L47" s="21"/>
      <c r="M47" s="21"/>
      <c r="N47" s="21"/>
      <c r="O47" s="21"/>
      <c r="P47" s="13"/>
      <c r="Q47" s="13"/>
      <c r="R47" s="29"/>
      <c r="S47" s="29"/>
      <c r="T47" s="29"/>
      <c r="U47" s="29"/>
      <c r="V47" s="29"/>
    </row>
    <row r="48" spans="1:22" s="30" customFormat="1" ht="118.9" customHeight="1" x14ac:dyDescent="0.15">
      <c r="A48" s="193"/>
      <c r="B48" s="194"/>
      <c r="C48" s="194"/>
      <c r="D48" s="194"/>
      <c r="E48" s="194"/>
      <c r="F48" s="194"/>
      <c r="G48" s="194"/>
      <c r="H48" s="195"/>
      <c r="I48" s="29"/>
      <c r="J48" s="21"/>
      <c r="K48" s="21"/>
      <c r="L48" s="21"/>
      <c r="M48" s="21"/>
      <c r="N48" s="21"/>
      <c r="O48" s="21"/>
      <c r="P48" s="13"/>
      <c r="Q48" s="13"/>
      <c r="R48" s="29"/>
      <c r="S48" s="29"/>
      <c r="T48" s="29"/>
      <c r="U48" s="29"/>
      <c r="V48" s="29"/>
    </row>
    <row r="49" spans="1:22" s="30" customFormat="1" ht="11.45" customHeight="1" x14ac:dyDescent="0.15">
      <c r="A49" s="29"/>
      <c r="B49" s="36"/>
      <c r="C49" s="29"/>
      <c r="D49" s="29"/>
      <c r="E49" s="29"/>
      <c r="F49" s="29"/>
      <c r="G49" s="29"/>
      <c r="H49" s="29"/>
      <c r="I49" s="29"/>
      <c r="J49" s="21"/>
      <c r="K49" s="21"/>
      <c r="L49" s="21"/>
      <c r="M49" s="21"/>
      <c r="N49" s="21"/>
      <c r="O49" s="21"/>
      <c r="P49" s="13"/>
      <c r="Q49" s="13"/>
      <c r="R49" s="29"/>
      <c r="S49" s="29"/>
      <c r="T49" s="29"/>
      <c r="U49" s="29"/>
      <c r="V49" s="29"/>
    </row>
    <row r="50" spans="1:22" ht="25.9" customHeight="1" x14ac:dyDescent="0.15">
      <c r="A50" s="119" t="s">
        <v>224</v>
      </c>
      <c r="B50" s="119"/>
      <c r="C50" s="117"/>
      <c r="D50" s="112"/>
      <c r="E50" s="112"/>
      <c r="F50" s="112"/>
      <c r="G50" s="112"/>
      <c r="H50" s="112"/>
      <c r="I50" s="7"/>
      <c r="J50" s="8"/>
      <c r="K50" s="8"/>
      <c r="L50" s="8"/>
      <c r="M50" s="8"/>
      <c r="N50" s="8"/>
      <c r="O50" s="8"/>
      <c r="P50" s="8"/>
      <c r="Q50" s="8"/>
      <c r="R50" s="7"/>
      <c r="S50" s="7"/>
      <c r="T50" s="7"/>
      <c r="U50" s="7"/>
      <c r="V50" s="7"/>
    </row>
    <row r="51" spans="1:22" s="32" customFormat="1" ht="60.6" customHeight="1" x14ac:dyDescent="0.15">
      <c r="A51" s="207" t="s">
        <v>225</v>
      </c>
      <c r="B51" s="207"/>
      <c r="C51" s="207"/>
      <c r="D51" s="207"/>
      <c r="E51" s="207"/>
      <c r="F51" s="207"/>
      <c r="G51" s="207"/>
      <c r="H51" s="207"/>
      <c r="I51" s="31"/>
      <c r="J51" s="11"/>
      <c r="K51" s="8"/>
      <c r="L51" s="8"/>
      <c r="M51" s="8"/>
      <c r="N51" s="8"/>
      <c r="O51" s="8"/>
      <c r="P51" s="8"/>
      <c r="Q51" s="8"/>
      <c r="R51" s="31"/>
      <c r="S51" s="31"/>
      <c r="T51" s="31"/>
      <c r="U51" s="31"/>
      <c r="V51" s="31"/>
    </row>
    <row r="52" spans="1:22" s="32" customFormat="1" ht="29.45" customHeight="1" x14ac:dyDescent="0.15">
      <c r="A52" s="247" t="s">
        <v>124</v>
      </c>
      <c r="B52" s="247"/>
      <c r="C52" s="247"/>
      <c r="D52" s="114"/>
      <c r="E52" s="247" t="s">
        <v>125</v>
      </c>
      <c r="F52" s="247"/>
      <c r="G52" s="247"/>
      <c r="H52" s="114"/>
      <c r="I52" s="31"/>
      <c r="J52" s="11"/>
      <c r="K52" s="8"/>
      <c r="L52" s="8"/>
      <c r="M52" s="8"/>
      <c r="N52" s="8"/>
      <c r="O52" s="8"/>
      <c r="P52" s="8"/>
      <c r="Q52" s="8"/>
      <c r="R52" s="31"/>
      <c r="S52" s="31"/>
      <c r="T52" s="31"/>
      <c r="U52" s="31"/>
      <c r="V52" s="31"/>
    </row>
    <row r="53" spans="1:22" s="32" customFormat="1" ht="29.45" customHeight="1" x14ac:dyDescent="0.15">
      <c r="A53" s="247" t="s">
        <v>126</v>
      </c>
      <c r="B53" s="247"/>
      <c r="C53" s="247"/>
      <c r="D53" s="114"/>
      <c r="E53" s="247" t="s">
        <v>158</v>
      </c>
      <c r="F53" s="247"/>
      <c r="G53" s="247"/>
      <c r="H53" s="114"/>
      <c r="I53" s="31"/>
      <c r="J53" s="11"/>
      <c r="K53" s="8"/>
      <c r="L53" s="8"/>
      <c r="M53" s="8"/>
      <c r="N53" s="8"/>
      <c r="O53" s="8"/>
      <c r="P53" s="8"/>
      <c r="Q53" s="8"/>
      <c r="R53" s="31"/>
      <c r="S53" s="31"/>
      <c r="T53" s="31"/>
      <c r="U53" s="31"/>
      <c r="V53" s="31"/>
    </row>
    <row r="54" spans="1:22" s="32" customFormat="1" ht="29.45" customHeight="1" x14ac:dyDescent="0.15">
      <c r="A54" s="247" t="s">
        <v>127</v>
      </c>
      <c r="B54" s="247"/>
      <c r="C54" s="247"/>
      <c r="D54" s="114"/>
      <c r="E54" s="247" t="s">
        <v>128</v>
      </c>
      <c r="F54" s="247"/>
      <c r="G54" s="247"/>
      <c r="H54" s="114"/>
      <c r="I54" s="31"/>
      <c r="J54" s="11"/>
      <c r="K54" s="8"/>
      <c r="L54" s="8"/>
      <c r="M54" s="8"/>
      <c r="N54" s="8"/>
      <c r="O54" s="8"/>
      <c r="P54" s="8"/>
      <c r="Q54" s="8"/>
      <c r="R54" s="31"/>
      <c r="S54" s="31"/>
      <c r="T54" s="31"/>
      <c r="U54" s="31"/>
      <c r="V54" s="31"/>
    </row>
    <row r="55" spans="1:22" s="32" customFormat="1" ht="29.45" customHeight="1" x14ac:dyDescent="0.15">
      <c r="A55" s="247" t="s">
        <v>129</v>
      </c>
      <c r="B55" s="247"/>
      <c r="C55" s="247"/>
      <c r="D55" s="114"/>
      <c r="E55" s="248"/>
      <c r="F55" s="248"/>
      <c r="G55" s="248"/>
      <c r="H55" s="115"/>
      <c r="I55" s="31"/>
      <c r="J55" s="11"/>
      <c r="K55" s="8"/>
      <c r="L55" s="8"/>
      <c r="M55" s="8"/>
      <c r="N55" s="8"/>
      <c r="O55" s="8"/>
      <c r="P55" s="8"/>
      <c r="Q55" s="8"/>
      <c r="R55" s="31"/>
      <c r="S55" s="31"/>
      <c r="T55" s="31"/>
      <c r="U55" s="31"/>
      <c r="V55" s="31"/>
    </row>
    <row r="56" spans="1:22" s="32" customFormat="1" ht="73.150000000000006" customHeight="1" x14ac:dyDescent="0.15">
      <c r="A56" s="193" t="s">
        <v>130</v>
      </c>
      <c r="B56" s="194"/>
      <c r="C56" s="194"/>
      <c r="D56" s="194"/>
      <c r="E56" s="194"/>
      <c r="F56" s="194"/>
      <c r="G56" s="194"/>
      <c r="H56" s="195"/>
      <c r="I56" s="31"/>
      <c r="J56" s="11"/>
      <c r="K56" s="8"/>
      <c r="L56" s="8"/>
      <c r="M56" s="8"/>
      <c r="N56" s="8"/>
      <c r="O56" s="8"/>
      <c r="P56" s="8"/>
      <c r="Q56" s="8"/>
      <c r="R56" s="31"/>
      <c r="S56" s="31"/>
      <c r="T56" s="31"/>
      <c r="U56" s="31"/>
      <c r="V56" s="31"/>
    </row>
    <row r="57" spans="1:22" s="32" customFormat="1" ht="8.4499999999999993" customHeight="1" x14ac:dyDescent="0.15">
      <c r="A57" s="252"/>
      <c r="B57" s="252"/>
      <c r="C57" s="252"/>
      <c r="D57" s="35"/>
      <c r="E57" s="47"/>
      <c r="F57" s="35"/>
      <c r="G57" s="35"/>
      <c r="H57" s="35"/>
      <c r="I57" s="31"/>
      <c r="J57" s="11"/>
      <c r="K57" s="8"/>
      <c r="L57" s="8"/>
      <c r="M57" s="8"/>
      <c r="N57" s="8"/>
      <c r="O57" s="8"/>
      <c r="P57" s="8"/>
      <c r="Q57" s="8"/>
      <c r="R57" s="31"/>
      <c r="S57" s="31"/>
      <c r="T57" s="31"/>
      <c r="U57" s="31"/>
      <c r="V57" s="31"/>
    </row>
    <row r="58" spans="1:22" s="32" customFormat="1" ht="56.45" customHeight="1" x14ac:dyDescent="0.15">
      <c r="A58" s="207" t="s">
        <v>226</v>
      </c>
      <c r="B58" s="207"/>
      <c r="C58" s="207"/>
      <c r="D58" s="207"/>
      <c r="E58" s="207"/>
      <c r="F58" s="207"/>
      <c r="G58" s="207"/>
      <c r="H58" s="207"/>
      <c r="I58" s="31"/>
      <c r="J58" s="11"/>
      <c r="K58" s="8"/>
      <c r="L58" s="8"/>
      <c r="M58" s="8"/>
      <c r="N58" s="8"/>
      <c r="O58" s="8"/>
      <c r="P58" s="8"/>
      <c r="Q58" s="8"/>
      <c r="R58" s="31"/>
      <c r="S58" s="31"/>
      <c r="T58" s="31"/>
      <c r="U58" s="31"/>
      <c r="V58" s="31"/>
    </row>
    <row r="59" spans="1:22" s="32" customFormat="1" ht="29.45" customHeight="1" x14ac:dyDescent="0.15">
      <c r="A59" s="196" t="s">
        <v>138</v>
      </c>
      <c r="B59" s="196"/>
      <c r="C59" s="196"/>
      <c r="D59" s="114"/>
      <c r="E59" s="196" t="s">
        <v>122</v>
      </c>
      <c r="F59" s="196"/>
      <c r="G59" s="196"/>
      <c r="H59" s="114"/>
      <c r="I59" s="31"/>
      <c r="J59" s="11"/>
      <c r="K59" s="8"/>
      <c r="L59" s="8"/>
      <c r="M59" s="8"/>
      <c r="N59" s="8"/>
      <c r="O59" s="8"/>
      <c r="P59" s="8"/>
      <c r="Q59" s="8"/>
      <c r="R59" s="31"/>
      <c r="S59" s="31"/>
      <c r="T59" s="31"/>
      <c r="U59" s="31"/>
      <c r="V59" s="31"/>
    </row>
    <row r="60" spans="1:22" s="32" customFormat="1" ht="29.45" customHeight="1" x14ac:dyDescent="0.15">
      <c r="A60" s="196" t="s">
        <v>123</v>
      </c>
      <c r="B60" s="196"/>
      <c r="C60" s="196"/>
      <c r="D60" s="114"/>
      <c r="E60" s="196" t="s">
        <v>131</v>
      </c>
      <c r="F60" s="196"/>
      <c r="G60" s="196"/>
      <c r="H60" s="114"/>
      <c r="I60" s="31"/>
      <c r="J60" s="11"/>
      <c r="K60" s="8"/>
      <c r="L60" s="8"/>
      <c r="M60" s="8"/>
      <c r="N60" s="8"/>
      <c r="O60" s="8"/>
      <c r="P60" s="8"/>
      <c r="Q60" s="8"/>
      <c r="R60" s="31"/>
      <c r="S60" s="31"/>
      <c r="T60" s="31"/>
      <c r="U60" s="31"/>
      <c r="V60" s="31"/>
    </row>
    <row r="61" spans="1:22" s="32" customFormat="1" ht="29.45" customHeight="1" x14ac:dyDescent="0.15">
      <c r="A61" s="196" t="s">
        <v>132</v>
      </c>
      <c r="B61" s="196"/>
      <c r="C61" s="196"/>
      <c r="D61" s="114"/>
      <c r="E61" s="196" t="s">
        <v>133</v>
      </c>
      <c r="F61" s="196"/>
      <c r="G61" s="196"/>
      <c r="H61" s="114"/>
      <c r="I61" s="31"/>
      <c r="J61" s="11"/>
      <c r="K61" s="8"/>
      <c r="L61" s="8"/>
      <c r="M61" s="8"/>
      <c r="N61" s="8"/>
      <c r="O61" s="8"/>
      <c r="P61" s="8"/>
      <c r="Q61" s="8"/>
      <c r="R61" s="31"/>
      <c r="S61" s="31"/>
      <c r="T61" s="31"/>
      <c r="U61" s="31"/>
      <c r="V61" s="31"/>
    </row>
    <row r="62" spans="1:22" s="32" customFormat="1" ht="29.45" customHeight="1" x14ac:dyDescent="0.15">
      <c r="A62" s="196" t="s">
        <v>134</v>
      </c>
      <c r="B62" s="196"/>
      <c r="C62" s="196"/>
      <c r="D62" s="114"/>
      <c r="E62" s="196" t="s">
        <v>135</v>
      </c>
      <c r="F62" s="196"/>
      <c r="G62" s="196"/>
      <c r="H62" s="114"/>
      <c r="I62" s="31"/>
      <c r="J62" s="11"/>
      <c r="K62" s="8"/>
      <c r="L62" s="8"/>
      <c r="M62" s="8"/>
      <c r="N62" s="8"/>
      <c r="O62" s="8"/>
      <c r="P62" s="8"/>
      <c r="Q62" s="8"/>
      <c r="R62" s="31"/>
      <c r="S62" s="31"/>
      <c r="T62" s="31"/>
      <c r="U62" s="31"/>
      <c r="V62" s="31"/>
    </row>
    <row r="63" spans="1:22" s="32" customFormat="1" ht="29.45" customHeight="1" x14ac:dyDescent="0.15">
      <c r="A63" s="196" t="s">
        <v>136</v>
      </c>
      <c r="B63" s="196"/>
      <c r="C63" s="196"/>
      <c r="D63" s="114"/>
      <c r="E63" s="196" t="s">
        <v>137</v>
      </c>
      <c r="F63" s="196"/>
      <c r="G63" s="196"/>
      <c r="H63" s="114"/>
      <c r="I63" s="31"/>
      <c r="J63" s="11"/>
      <c r="K63" s="8"/>
      <c r="L63" s="8"/>
      <c r="M63" s="8"/>
      <c r="N63" s="8"/>
      <c r="O63" s="8"/>
      <c r="P63" s="8"/>
      <c r="Q63" s="8"/>
      <c r="R63" s="31"/>
      <c r="S63" s="31"/>
      <c r="T63" s="31"/>
      <c r="U63" s="31"/>
      <c r="V63" s="31"/>
    </row>
    <row r="64" spans="1:22" s="32" customFormat="1" ht="29.45" customHeight="1" x14ac:dyDescent="0.15">
      <c r="A64" s="196" t="s">
        <v>139</v>
      </c>
      <c r="B64" s="196"/>
      <c r="C64" s="196"/>
      <c r="D64" s="114"/>
      <c r="E64" s="196" t="s">
        <v>140</v>
      </c>
      <c r="F64" s="196"/>
      <c r="G64" s="196"/>
      <c r="H64" s="114"/>
      <c r="I64" s="31"/>
      <c r="J64" s="11"/>
      <c r="K64" s="8"/>
      <c r="L64" s="8"/>
      <c r="M64" s="8"/>
      <c r="N64" s="8"/>
      <c r="O64" s="8"/>
      <c r="P64" s="8"/>
      <c r="Q64" s="8"/>
      <c r="R64" s="31"/>
      <c r="S64" s="31"/>
      <c r="T64" s="31"/>
      <c r="U64" s="31"/>
      <c r="V64" s="31"/>
    </row>
    <row r="65" spans="1:22" s="32" customFormat="1" ht="73.150000000000006" customHeight="1" x14ac:dyDescent="0.15">
      <c r="A65" s="193" t="s">
        <v>130</v>
      </c>
      <c r="B65" s="194"/>
      <c r="C65" s="194"/>
      <c r="D65" s="194"/>
      <c r="E65" s="194"/>
      <c r="F65" s="194"/>
      <c r="G65" s="194"/>
      <c r="H65" s="195"/>
      <c r="I65" s="31"/>
      <c r="J65" s="11"/>
      <c r="K65" s="8"/>
      <c r="L65" s="8"/>
      <c r="M65" s="8"/>
      <c r="N65" s="8"/>
      <c r="O65" s="8"/>
      <c r="P65" s="8"/>
      <c r="Q65" s="8"/>
      <c r="R65" s="31"/>
      <c r="S65" s="31"/>
      <c r="T65" s="31"/>
      <c r="U65" s="31"/>
      <c r="V65" s="31"/>
    </row>
    <row r="66" spans="1:22" s="32" customFormat="1" ht="7.9" customHeight="1" x14ac:dyDescent="0.15">
      <c r="A66" s="116"/>
      <c r="B66" s="116"/>
      <c r="C66" s="116"/>
      <c r="D66" s="116"/>
      <c r="E66" s="116"/>
      <c r="F66" s="116"/>
      <c r="G66" s="116"/>
      <c r="H66" s="116"/>
      <c r="I66" s="31"/>
      <c r="J66" s="11"/>
      <c r="K66" s="8"/>
      <c r="L66" s="8"/>
      <c r="M66" s="8"/>
      <c r="N66" s="8"/>
      <c r="O66" s="8"/>
      <c r="P66" s="8"/>
      <c r="Q66" s="8"/>
      <c r="R66" s="31"/>
      <c r="S66" s="31"/>
      <c r="T66" s="31"/>
      <c r="U66" s="31"/>
      <c r="V66" s="31"/>
    </row>
    <row r="67" spans="1:22" s="32" customFormat="1" ht="56.45" customHeight="1" x14ac:dyDescent="0.15">
      <c r="A67" s="207" t="s">
        <v>159</v>
      </c>
      <c r="B67" s="207"/>
      <c r="C67" s="207"/>
      <c r="D67" s="207"/>
      <c r="E67" s="207"/>
      <c r="F67" s="207"/>
      <c r="G67" s="207"/>
      <c r="H67" s="207"/>
      <c r="I67" s="31"/>
      <c r="J67" s="11"/>
      <c r="K67" s="8"/>
      <c r="L67" s="8"/>
      <c r="M67" s="8"/>
      <c r="N67" s="8"/>
      <c r="O67" s="8"/>
      <c r="P67" s="8"/>
      <c r="Q67" s="8"/>
      <c r="R67" s="31"/>
      <c r="S67" s="31"/>
      <c r="T67" s="31"/>
      <c r="U67" s="31"/>
      <c r="V67" s="31"/>
    </row>
    <row r="68" spans="1:22" s="32" customFormat="1" ht="29.45" customHeight="1" x14ac:dyDescent="0.15">
      <c r="A68" s="196" t="s">
        <v>141</v>
      </c>
      <c r="B68" s="196"/>
      <c r="C68" s="196"/>
      <c r="D68" s="114"/>
      <c r="E68" s="196" t="s">
        <v>142</v>
      </c>
      <c r="F68" s="196"/>
      <c r="G68" s="196"/>
      <c r="H68" s="114"/>
      <c r="I68" s="31"/>
      <c r="J68" s="11"/>
      <c r="K68" s="8"/>
      <c r="L68" s="8"/>
      <c r="M68" s="8"/>
      <c r="N68" s="8"/>
      <c r="O68" s="8"/>
      <c r="P68" s="8"/>
      <c r="Q68" s="8"/>
      <c r="R68" s="31"/>
      <c r="S68" s="31"/>
      <c r="T68" s="31"/>
      <c r="U68" s="31"/>
      <c r="V68" s="31"/>
    </row>
    <row r="69" spans="1:22" s="32" customFormat="1" ht="29.45" customHeight="1" x14ac:dyDescent="0.15">
      <c r="A69" s="196" t="s">
        <v>143</v>
      </c>
      <c r="B69" s="196"/>
      <c r="C69" s="196"/>
      <c r="D69" s="114"/>
      <c r="E69" s="196" t="s">
        <v>144</v>
      </c>
      <c r="F69" s="196"/>
      <c r="G69" s="196"/>
      <c r="H69" s="114"/>
      <c r="I69" s="31"/>
      <c r="J69" s="11"/>
      <c r="K69" s="8"/>
      <c r="L69" s="8"/>
      <c r="M69" s="8"/>
      <c r="N69" s="8"/>
      <c r="O69" s="8"/>
      <c r="P69" s="8"/>
      <c r="Q69" s="8"/>
      <c r="R69" s="31"/>
      <c r="S69" s="31"/>
      <c r="T69" s="31"/>
      <c r="U69" s="31"/>
      <c r="V69" s="31"/>
    </row>
    <row r="70" spans="1:22" s="32" customFormat="1" ht="73.150000000000006" customHeight="1" x14ac:dyDescent="0.15">
      <c r="A70" s="193" t="s">
        <v>130</v>
      </c>
      <c r="B70" s="194"/>
      <c r="C70" s="194"/>
      <c r="D70" s="194"/>
      <c r="E70" s="194"/>
      <c r="F70" s="194"/>
      <c r="G70" s="194"/>
      <c r="H70" s="195"/>
      <c r="I70" s="31"/>
      <c r="J70" s="11"/>
      <c r="K70" s="8"/>
      <c r="L70" s="8"/>
      <c r="M70" s="8"/>
      <c r="N70" s="8"/>
      <c r="O70" s="8"/>
      <c r="P70" s="8"/>
      <c r="Q70" s="8"/>
      <c r="R70" s="31"/>
      <c r="S70" s="31"/>
      <c r="T70" s="31"/>
      <c r="U70" s="31"/>
      <c r="V70" s="31"/>
    </row>
    <row r="71" spans="1:22" s="32" customFormat="1" ht="6" customHeight="1" x14ac:dyDescent="0.15">
      <c r="A71" s="35"/>
      <c r="B71" s="35"/>
      <c r="C71" s="35"/>
      <c r="D71" s="35"/>
      <c r="E71" s="35"/>
      <c r="F71" s="35"/>
      <c r="G71" s="35"/>
      <c r="H71" s="35"/>
      <c r="I71" s="31"/>
      <c r="J71" s="11"/>
      <c r="K71" s="8"/>
      <c r="L71" s="8"/>
      <c r="M71" s="8"/>
      <c r="N71" s="8"/>
      <c r="O71" s="8"/>
      <c r="P71" s="8"/>
      <c r="Q71" s="8"/>
      <c r="R71" s="31"/>
      <c r="S71" s="31"/>
      <c r="T71" s="31"/>
      <c r="U71" s="31"/>
      <c r="V71" s="31"/>
    </row>
    <row r="72" spans="1:22" ht="21.6" customHeight="1" x14ac:dyDescent="0.15">
      <c r="A72" s="119" t="s">
        <v>160</v>
      </c>
      <c r="B72" s="122"/>
      <c r="C72" s="123"/>
      <c r="D72" s="124"/>
      <c r="E72" s="124"/>
      <c r="F72" s="124"/>
      <c r="G72" s="124"/>
      <c r="H72" s="124"/>
      <c r="I72" s="7"/>
      <c r="J72" s="21"/>
      <c r="K72" s="21"/>
      <c r="L72" s="21"/>
      <c r="M72" s="21"/>
      <c r="N72" s="21"/>
      <c r="O72" s="21"/>
      <c r="P72" s="8"/>
      <c r="Q72" s="8"/>
      <c r="R72" s="7"/>
      <c r="S72" s="7"/>
      <c r="T72" s="7"/>
      <c r="U72" s="7"/>
      <c r="V72" s="7"/>
    </row>
    <row r="73" spans="1:22" ht="49.9" customHeight="1" x14ac:dyDescent="0.15">
      <c r="A73" s="197" t="s">
        <v>161</v>
      </c>
      <c r="B73" s="197"/>
      <c r="C73" s="197"/>
      <c r="D73" s="197"/>
      <c r="E73" s="197"/>
      <c r="F73" s="197"/>
      <c r="G73" s="197"/>
      <c r="H73" s="197"/>
      <c r="I73" s="20"/>
      <c r="J73" s="7"/>
      <c r="K73" s="26"/>
      <c r="L73" s="26"/>
      <c r="M73" s="26"/>
      <c r="N73" s="26"/>
      <c r="O73" s="26"/>
      <c r="P73" s="26"/>
      <c r="Q73" s="8"/>
      <c r="R73" s="8"/>
      <c r="S73" s="7"/>
      <c r="T73" s="7"/>
      <c r="U73" s="7"/>
      <c r="V73" s="7"/>
    </row>
    <row r="74" spans="1:22" s="30" customFormat="1" ht="105.6" customHeight="1" x14ac:dyDescent="0.15">
      <c r="A74" s="193" t="s">
        <v>145</v>
      </c>
      <c r="B74" s="194"/>
      <c r="C74" s="194"/>
      <c r="D74" s="194"/>
      <c r="E74" s="194"/>
      <c r="F74" s="194"/>
      <c r="G74" s="194"/>
      <c r="H74" s="195"/>
      <c r="I74" s="29"/>
      <c r="J74" s="13"/>
      <c r="K74" s="13"/>
      <c r="L74" s="13"/>
      <c r="M74" s="13"/>
      <c r="N74" s="13"/>
      <c r="O74" s="13"/>
      <c r="P74" s="13"/>
      <c r="Q74" s="13"/>
      <c r="R74" s="29"/>
      <c r="S74" s="29"/>
      <c r="T74" s="29"/>
      <c r="U74" s="29"/>
      <c r="V74" s="29"/>
    </row>
    <row r="75" spans="1:22" s="32" customFormat="1" ht="13.15" customHeight="1" x14ac:dyDescent="0.15">
      <c r="A75" s="35"/>
      <c r="B75" s="35"/>
      <c r="C75" s="35"/>
      <c r="D75" s="35"/>
      <c r="E75" s="35"/>
      <c r="F75" s="35"/>
      <c r="G75" s="35"/>
      <c r="H75" s="35"/>
      <c r="I75" s="31"/>
      <c r="J75" s="11"/>
      <c r="K75" s="8"/>
      <c r="L75" s="8"/>
      <c r="M75" s="8"/>
      <c r="N75" s="8"/>
      <c r="O75" s="8"/>
      <c r="P75" s="8"/>
      <c r="Q75" s="8"/>
      <c r="R75" s="31"/>
      <c r="S75" s="31"/>
      <c r="T75" s="31"/>
      <c r="U75" s="31"/>
      <c r="V75" s="31"/>
    </row>
    <row r="76" spans="1:22" ht="32.450000000000003" customHeight="1" thickBot="1" x14ac:dyDescent="0.2">
      <c r="A76" s="119" t="s">
        <v>162</v>
      </c>
      <c r="B76" s="119"/>
      <c r="C76" s="117"/>
      <c r="D76" s="112"/>
      <c r="E76" s="112"/>
      <c r="F76" s="112"/>
      <c r="G76" s="112"/>
      <c r="H76" s="112"/>
      <c r="I76" s="7"/>
      <c r="J76" s="21"/>
      <c r="K76" s="21"/>
      <c r="L76" s="21"/>
      <c r="M76" s="21"/>
      <c r="N76" s="21"/>
      <c r="O76" s="21"/>
      <c r="P76" s="8"/>
      <c r="Q76" s="8"/>
      <c r="R76" s="7"/>
      <c r="S76" s="7"/>
      <c r="T76" s="7"/>
      <c r="U76" s="7"/>
      <c r="V76" s="7"/>
    </row>
    <row r="77" spans="1:22" ht="49.9" customHeight="1" thickTop="1" thickBot="1" x14ac:dyDescent="0.2">
      <c r="A77" s="201" t="s">
        <v>151</v>
      </c>
      <c r="B77" s="202"/>
      <c r="C77" s="202"/>
      <c r="D77" s="202"/>
      <c r="E77" s="202"/>
      <c r="F77" s="202"/>
      <c r="G77" s="202"/>
      <c r="H77" s="203"/>
      <c r="I77" s="7"/>
      <c r="J77" s="21"/>
      <c r="K77" s="21"/>
      <c r="L77" s="21"/>
      <c r="M77" s="21"/>
      <c r="N77" s="21"/>
      <c r="O77" s="21"/>
      <c r="P77" s="8"/>
      <c r="Q77" s="8"/>
      <c r="R77" s="7"/>
      <c r="S77" s="7"/>
      <c r="T77" s="7"/>
      <c r="U77" s="7"/>
      <c r="V77" s="7"/>
    </row>
    <row r="78" spans="1:22" ht="63.6" customHeight="1" thickTop="1" x14ac:dyDescent="0.15">
      <c r="A78" s="197" t="s">
        <v>227</v>
      </c>
      <c r="B78" s="197"/>
      <c r="C78" s="197"/>
      <c r="D78" s="197"/>
      <c r="E78" s="197"/>
      <c r="F78" s="197"/>
      <c r="G78" s="197"/>
      <c r="H78" s="197"/>
      <c r="I78" s="20"/>
      <c r="J78" s="7"/>
      <c r="K78" s="26"/>
      <c r="L78" s="26"/>
      <c r="M78" s="26"/>
      <c r="N78" s="26"/>
      <c r="O78" s="26"/>
      <c r="P78" s="26"/>
      <c r="Q78" s="8"/>
      <c r="R78" s="8"/>
      <c r="S78" s="7"/>
      <c r="T78" s="7"/>
      <c r="U78" s="7"/>
      <c r="V78" s="7"/>
    </row>
    <row r="79" spans="1:22" s="30" customFormat="1" ht="112.9" customHeight="1" x14ac:dyDescent="0.15">
      <c r="A79" s="193" t="s">
        <v>145</v>
      </c>
      <c r="B79" s="194"/>
      <c r="C79" s="194"/>
      <c r="D79" s="194"/>
      <c r="E79" s="194"/>
      <c r="F79" s="194"/>
      <c r="G79" s="194"/>
      <c r="H79" s="195"/>
      <c r="I79" s="29"/>
      <c r="J79" s="13"/>
      <c r="K79" s="13"/>
      <c r="L79" s="13"/>
      <c r="M79" s="13"/>
      <c r="N79" s="13"/>
      <c r="O79" s="13"/>
      <c r="P79" s="13"/>
      <c r="Q79" s="13"/>
      <c r="R79" s="29"/>
      <c r="S79" s="29"/>
      <c r="T79" s="29"/>
      <c r="U79" s="29"/>
      <c r="V79" s="29"/>
    </row>
    <row r="80" spans="1:22" s="32" customFormat="1" ht="15.6" customHeight="1" x14ac:dyDescent="0.15">
      <c r="A80" s="35"/>
      <c r="B80" s="35"/>
      <c r="C80" s="35"/>
      <c r="D80" s="35"/>
      <c r="E80" s="35"/>
      <c r="F80" s="35"/>
      <c r="G80" s="35"/>
      <c r="H80" s="35"/>
      <c r="I80" s="31"/>
      <c r="J80" s="11"/>
      <c r="K80" s="8"/>
      <c r="L80" s="8"/>
      <c r="M80" s="8"/>
      <c r="N80" s="8"/>
      <c r="O80" s="8"/>
      <c r="P80" s="8"/>
      <c r="Q80" s="8"/>
      <c r="R80" s="31"/>
      <c r="S80" s="31"/>
      <c r="T80" s="31"/>
      <c r="U80" s="31"/>
      <c r="V80" s="31"/>
    </row>
    <row r="81" spans="1:51" ht="25.9" customHeight="1" x14ac:dyDescent="0.15">
      <c r="A81" s="37"/>
      <c r="B81" s="37"/>
      <c r="C81" s="37"/>
      <c r="D81" s="37"/>
      <c r="E81" s="37"/>
      <c r="F81" s="37"/>
      <c r="G81" s="37"/>
      <c r="H81" s="37"/>
      <c r="I81" s="7"/>
      <c r="J81" s="7"/>
      <c r="K81" s="7"/>
      <c r="L81" s="7"/>
      <c r="M81" s="7"/>
      <c r="N81" s="8"/>
      <c r="O81" s="8"/>
      <c r="P81" s="8"/>
      <c r="Q81" s="8"/>
      <c r="R81" s="8"/>
      <c r="S81" s="7"/>
      <c r="T81" s="7"/>
      <c r="U81" s="7"/>
      <c r="V81" s="7"/>
    </row>
    <row r="82" spans="1:51" ht="25.9" customHeight="1" x14ac:dyDescent="0.15">
      <c r="A82" s="37"/>
      <c r="B82" s="37"/>
      <c r="C82" s="37"/>
      <c r="D82" s="37"/>
      <c r="E82" s="37"/>
      <c r="F82" s="37"/>
      <c r="G82" s="37"/>
      <c r="H82" s="37"/>
      <c r="I82" s="7"/>
      <c r="J82" s="7"/>
      <c r="K82" s="7"/>
      <c r="L82" s="7"/>
      <c r="M82" s="7"/>
      <c r="N82" s="8"/>
      <c r="O82" s="8"/>
      <c r="P82" s="8"/>
      <c r="Q82" s="8"/>
      <c r="R82" s="8"/>
      <c r="S82" s="7"/>
      <c r="T82" s="7"/>
      <c r="U82" s="7"/>
      <c r="V82" s="7"/>
    </row>
    <row r="83" spans="1:51" ht="25.9" customHeight="1" x14ac:dyDescent="0.15">
      <c r="A83" s="37"/>
      <c r="B83" s="37"/>
      <c r="C83" s="37"/>
      <c r="D83" s="37"/>
      <c r="E83" s="37"/>
      <c r="F83" s="37"/>
      <c r="G83" s="37"/>
      <c r="H83" s="37"/>
      <c r="I83" s="7"/>
      <c r="J83" s="7"/>
      <c r="K83" s="7"/>
      <c r="L83" s="7"/>
      <c r="M83" s="7"/>
      <c r="N83" s="8"/>
      <c r="O83" s="8"/>
      <c r="P83" s="8"/>
      <c r="Q83" s="8"/>
      <c r="R83" s="8"/>
      <c r="S83" s="7"/>
      <c r="T83" s="7"/>
      <c r="U83" s="7"/>
      <c r="V83" s="7"/>
    </row>
    <row r="84" spans="1:51" ht="25.9" customHeight="1" x14ac:dyDescent="0.15">
      <c r="A84" s="37"/>
      <c r="B84" s="37"/>
      <c r="C84" s="37"/>
      <c r="D84" s="37"/>
      <c r="E84" s="37"/>
      <c r="F84" s="37"/>
      <c r="G84" s="37"/>
      <c r="H84" s="37"/>
      <c r="I84" s="7"/>
      <c r="J84" s="7"/>
      <c r="K84" s="7"/>
      <c r="L84" s="7"/>
      <c r="M84" s="7"/>
      <c r="N84" s="8"/>
      <c r="O84" s="8"/>
      <c r="P84" s="8"/>
      <c r="Q84" s="8"/>
      <c r="R84" s="8"/>
      <c r="S84" s="7"/>
      <c r="T84" s="7"/>
      <c r="U84" s="7"/>
      <c r="V84" s="7"/>
    </row>
    <row r="85" spans="1:51" ht="18" hidden="1" customHeight="1" x14ac:dyDescent="0.15">
      <c r="A85" s="14"/>
      <c r="B85" s="14"/>
      <c r="C85" s="62" t="s">
        <v>47</v>
      </c>
      <c r="D85" s="110"/>
      <c r="E85" s="111" t="s">
        <v>39</v>
      </c>
      <c r="F85" s="112" t="s">
        <v>32</v>
      </c>
      <c r="G85" s="7"/>
      <c r="H85" s="7"/>
      <c r="I85" s="7"/>
      <c r="J85" s="7"/>
      <c r="K85" s="7"/>
      <c r="L85" s="7"/>
      <c r="M85" s="7"/>
      <c r="N85" s="7"/>
      <c r="O85" s="7"/>
      <c r="P85" s="7"/>
      <c r="Q85" s="7"/>
      <c r="R85" s="7"/>
      <c r="S85" s="7"/>
      <c r="T85" s="7"/>
      <c r="U85" s="7"/>
      <c r="V85" s="7"/>
    </row>
    <row r="86" spans="1:51" ht="18" hidden="1" customHeight="1" x14ac:dyDescent="0.15">
      <c r="A86" s="14"/>
      <c r="B86" s="14"/>
      <c r="C86" s="62" t="s">
        <v>48</v>
      </c>
      <c r="D86" s="110"/>
      <c r="E86" s="111" t="s">
        <v>34</v>
      </c>
      <c r="F86" s="112" t="s">
        <v>26</v>
      </c>
      <c r="G86" s="7"/>
      <c r="H86" s="7"/>
      <c r="I86" s="7"/>
      <c r="J86" s="7"/>
      <c r="K86" s="7"/>
      <c r="L86" s="7"/>
      <c r="M86" s="7"/>
      <c r="N86" s="7"/>
      <c r="O86" s="7"/>
      <c r="P86" s="7"/>
      <c r="Q86" s="7"/>
      <c r="R86" s="7"/>
      <c r="S86" s="7"/>
      <c r="T86" s="7"/>
      <c r="U86" s="7"/>
      <c r="V86" s="7"/>
    </row>
    <row r="87" spans="1:51" ht="18" hidden="1" customHeight="1" x14ac:dyDescent="0.15">
      <c r="A87" s="14"/>
      <c r="B87" s="14"/>
      <c r="C87" s="62" t="s">
        <v>49</v>
      </c>
      <c r="D87" s="110"/>
      <c r="E87" s="111" t="s">
        <v>35</v>
      </c>
      <c r="F87" s="112" t="s">
        <v>27</v>
      </c>
      <c r="G87" s="7"/>
      <c r="H87" s="7"/>
      <c r="I87" s="7"/>
      <c r="J87" s="7"/>
      <c r="K87" s="7"/>
      <c r="L87" s="7"/>
      <c r="M87" s="7"/>
      <c r="N87" s="7"/>
      <c r="O87" s="7"/>
      <c r="P87" s="7"/>
      <c r="Q87" s="7"/>
      <c r="R87" s="7"/>
      <c r="S87" s="7"/>
      <c r="T87" s="7"/>
      <c r="U87" s="7"/>
      <c r="V87" s="7"/>
    </row>
    <row r="88" spans="1:51" ht="18" hidden="1" customHeight="1" x14ac:dyDescent="0.15">
      <c r="A88" s="14"/>
      <c r="B88" s="14"/>
      <c r="C88" s="62" t="s">
        <v>50</v>
      </c>
      <c r="D88" s="110"/>
      <c r="E88" s="111" t="s">
        <v>36</v>
      </c>
      <c r="F88" s="112" t="s">
        <v>28</v>
      </c>
      <c r="G88" s="7"/>
      <c r="H88" s="7"/>
    </row>
    <row r="89" spans="1:51" ht="18" hidden="1" customHeight="1" x14ac:dyDescent="0.15">
      <c r="A89" s="14"/>
      <c r="B89" s="14"/>
      <c r="C89" s="62" t="s">
        <v>51</v>
      </c>
      <c r="D89" s="110"/>
      <c r="E89" s="111" t="s">
        <v>37</v>
      </c>
      <c r="F89" s="112" t="s">
        <v>29</v>
      </c>
      <c r="G89" s="7"/>
      <c r="H89" s="7"/>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row>
    <row r="90" spans="1:51" ht="18" hidden="1" customHeight="1" x14ac:dyDescent="0.15">
      <c r="A90" s="14"/>
      <c r="B90" s="14"/>
      <c r="C90" s="62" t="s">
        <v>52</v>
      </c>
      <c r="D90" s="110"/>
      <c r="E90" s="111" t="s">
        <v>40</v>
      </c>
      <c r="F90" s="112" t="s">
        <v>30</v>
      </c>
      <c r="G90" s="7"/>
      <c r="H90" s="7"/>
    </row>
    <row r="91" spans="1:51" ht="18" hidden="1" customHeight="1" x14ac:dyDescent="0.15">
      <c r="A91" s="33"/>
      <c r="B91" s="33"/>
      <c r="C91" s="62" t="s">
        <v>53</v>
      </c>
      <c r="D91" s="110"/>
      <c r="E91" s="111" t="s">
        <v>38</v>
      </c>
      <c r="F91" s="112"/>
    </row>
    <row r="92" spans="1:51" ht="18" hidden="1" customHeight="1" x14ac:dyDescent="0.15">
      <c r="C92" s="62" t="s">
        <v>54</v>
      </c>
      <c r="D92" s="112"/>
      <c r="E92" s="112" t="s">
        <v>104</v>
      </c>
      <c r="F92" s="112"/>
    </row>
    <row r="93" spans="1:51" ht="18" hidden="1" customHeight="1" x14ac:dyDescent="0.15">
      <c r="C93" s="62" t="s">
        <v>55</v>
      </c>
    </row>
    <row r="94" spans="1:51" ht="18" hidden="1" customHeight="1" x14ac:dyDescent="0.15">
      <c r="C94" s="62" t="s">
        <v>56</v>
      </c>
    </row>
    <row r="95" spans="1:51" ht="18" hidden="1" customHeight="1" x14ac:dyDescent="0.15">
      <c r="C95" s="62" t="s">
        <v>57</v>
      </c>
    </row>
    <row r="96" spans="1:51" ht="18" hidden="1" customHeight="1" x14ac:dyDescent="0.15">
      <c r="C96" s="62" t="s">
        <v>58</v>
      </c>
    </row>
    <row r="97" spans="3:3" ht="18" hidden="1" customHeight="1" x14ac:dyDescent="0.15">
      <c r="C97" s="62" t="s">
        <v>59</v>
      </c>
    </row>
    <row r="98" spans="3:3" ht="18" hidden="1" customHeight="1" x14ac:dyDescent="0.15">
      <c r="C98" s="62" t="s">
        <v>60</v>
      </c>
    </row>
    <row r="99" spans="3:3" ht="18" hidden="1" customHeight="1" x14ac:dyDescent="0.15">
      <c r="C99" s="62" t="s">
        <v>61</v>
      </c>
    </row>
    <row r="100" spans="3:3" ht="18" hidden="1" customHeight="1" x14ac:dyDescent="0.15">
      <c r="C100" s="62" t="s">
        <v>62</v>
      </c>
    </row>
    <row r="101" spans="3:3" ht="18" hidden="1" customHeight="1" x14ac:dyDescent="0.15">
      <c r="C101" s="62" t="s">
        <v>63</v>
      </c>
    </row>
    <row r="102" spans="3:3" ht="18" hidden="1" customHeight="1" x14ac:dyDescent="0.15">
      <c r="C102" s="62" t="s">
        <v>64</v>
      </c>
    </row>
    <row r="103" spans="3:3" ht="18" hidden="1" customHeight="1" x14ac:dyDescent="0.15">
      <c r="C103" s="62" t="s">
        <v>65</v>
      </c>
    </row>
    <row r="104" spans="3:3" ht="18" hidden="1" customHeight="1" x14ac:dyDescent="0.15">
      <c r="C104" s="62" t="s">
        <v>66</v>
      </c>
    </row>
    <row r="105" spans="3:3" ht="18" hidden="1" customHeight="1" x14ac:dyDescent="0.15">
      <c r="C105" s="62" t="s">
        <v>67</v>
      </c>
    </row>
    <row r="106" spans="3:3" ht="18" hidden="1" customHeight="1" x14ac:dyDescent="0.15">
      <c r="C106" s="62" t="s">
        <v>68</v>
      </c>
    </row>
    <row r="107" spans="3:3" ht="18" hidden="1" customHeight="1" x14ac:dyDescent="0.15">
      <c r="C107" s="62" t="s">
        <v>69</v>
      </c>
    </row>
    <row r="108" spans="3:3" ht="18" hidden="1" customHeight="1" x14ac:dyDescent="0.15">
      <c r="C108" s="62" t="s">
        <v>70</v>
      </c>
    </row>
    <row r="109" spans="3:3" ht="18" hidden="1" customHeight="1" x14ac:dyDescent="0.15">
      <c r="C109" s="62" t="s">
        <v>71</v>
      </c>
    </row>
    <row r="110" spans="3:3" ht="18" hidden="1" customHeight="1" x14ac:dyDescent="0.15">
      <c r="C110" s="62" t="s">
        <v>72</v>
      </c>
    </row>
    <row r="111" spans="3:3" ht="18" customHeight="1" x14ac:dyDescent="0.15"/>
  </sheetData>
  <sheetProtection algorithmName="SHA-512" hashValue="O0SSLGJPSZEzLKhYeKvn/n+pfbJPy4JCUuFrlZvtq7IL8Loq8yuJx7YhA/WxV4SATUe7TlESIvcc5o/fqBB5Yw==" saltValue="YnorIqfJlT9g8ldh9CtQuA==" spinCount="100000" sheet="1" formatCells="0" formatColumns="0" formatRows="0"/>
  <dataConsolidate/>
  <mergeCells count="84">
    <mergeCell ref="A67:H67"/>
    <mergeCell ref="A68:C68"/>
    <mergeCell ref="C14:H14"/>
    <mergeCell ref="A40:H40"/>
    <mergeCell ref="A41:H41"/>
    <mergeCell ref="E52:G52"/>
    <mergeCell ref="E53:G53"/>
    <mergeCell ref="A63:C63"/>
    <mergeCell ref="E63:G63"/>
    <mergeCell ref="A64:C64"/>
    <mergeCell ref="E64:G64"/>
    <mergeCell ref="A65:H65"/>
    <mergeCell ref="A57:C57"/>
    <mergeCell ref="A61:C61"/>
    <mergeCell ref="E61:G61"/>
    <mergeCell ref="A62:C62"/>
    <mergeCell ref="E62:G62"/>
    <mergeCell ref="A48:H48"/>
    <mergeCell ref="A34:H34"/>
    <mergeCell ref="A35:H35"/>
    <mergeCell ref="A37:H37"/>
    <mergeCell ref="A38:H38"/>
    <mergeCell ref="A56:H56"/>
    <mergeCell ref="A44:H44"/>
    <mergeCell ref="A47:H47"/>
    <mergeCell ref="A51:H51"/>
    <mergeCell ref="A52:C52"/>
    <mergeCell ref="A53:C53"/>
    <mergeCell ref="A54:C54"/>
    <mergeCell ref="A55:C55"/>
    <mergeCell ref="E54:G54"/>
    <mergeCell ref="E55:G55"/>
    <mergeCell ref="A6:B6"/>
    <mergeCell ref="C6:H6"/>
    <mergeCell ref="A7:B7"/>
    <mergeCell ref="C7:H7"/>
    <mergeCell ref="A8:B9"/>
    <mergeCell ref="C8:H8"/>
    <mergeCell ref="C9:H9"/>
    <mergeCell ref="A1:H1"/>
    <mergeCell ref="A4:B4"/>
    <mergeCell ref="C4:H4"/>
    <mergeCell ref="A5:B5"/>
    <mergeCell ref="C5:H5"/>
    <mergeCell ref="F3:H3"/>
    <mergeCell ref="A59:C59"/>
    <mergeCell ref="E59:G59"/>
    <mergeCell ref="A60:C60"/>
    <mergeCell ref="E60:G60"/>
    <mergeCell ref="C10:H10"/>
    <mergeCell ref="A28:C28"/>
    <mergeCell ref="A29:C29"/>
    <mergeCell ref="A30:C30"/>
    <mergeCell ref="A31:H31"/>
    <mergeCell ref="A43:H43"/>
    <mergeCell ref="D28:E28"/>
    <mergeCell ref="D29:E29"/>
    <mergeCell ref="D30:E30"/>
    <mergeCell ref="A26:C26"/>
    <mergeCell ref="A27:C27"/>
    <mergeCell ref="D24:E25"/>
    <mergeCell ref="A14:B14"/>
    <mergeCell ref="F24:F25"/>
    <mergeCell ref="G24:G25"/>
    <mergeCell ref="H24:H25"/>
    <mergeCell ref="A58:H58"/>
    <mergeCell ref="D26:E26"/>
    <mergeCell ref="D27:E27"/>
    <mergeCell ref="S4:T4"/>
    <mergeCell ref="A79:H79"/>
    <mergeCell ref="E68:G68"/>
    <mergeCell ref="A69:C69"/>
    <mergeCell ref="E69:G69"/>
    <mergeCell ref="A70:H70"/>
    <mergeCell ref="A73:H73"/>
    <mergeCell ref="A11:B13"/>
    <mergeCell ref="A10:B10"/>
    <mergeCell ref="A74:H74"/>
    <mergeCell ref="A77:H77"/>
    <mergeCell ref="A78:H78"/>
    <mergeCell ref="A20:H20"/>
    <mergeCell ref="A23:H23"/>
    <mergeCell ref="A24:C25"/>
    <mergeCell ref="A15:H15"/>
  </mergeCells>
  <phoneticPr fontId="10"/>
  <conditionalFormatting sqref="F26:F30">
    <cfRule type="expression" priority="5">
      <formula>IF(#REF!="ICT機器",FALSE)</formula>
    </cfRule>
  </conditionalFormatting>
  <dataValidations count="7">
    <dataValidation type="list" allowBlank="1" showInputMessage="1" showErrorMessage="1" sqref="N26:N30" xr:uid="{00000000-0002-0000-0300-000001000000}">
      <formula1>$A$85:$A$91</formula1>
    </dataValidation>
    <dataValidation type="list" allowBlank="1" showInputMessage="1" showErrorMessage="1" sqref="G26:G30" xr:uid="{00000000-0002-0000-0300-000002000000}">
      <formula1>$E$85:$E$92</formula1>
    </dataValidation>
    <dataValidation type="list" allowBlank="1" showInputMessage="1" showErrorMessage="1" sqref="F26:F30" xr:uid="{00000000-0002-0000-0300-000003000000}">
      <formula1>$F$85:$F$90</formula1>
    </dataValidation>
    <dataValidation allowBlank="1" showInputMessage="1" showErrorMessage="1" prompt="自動入力されます_x000a_" sqref="D13" xr:uid="{00000000-0002-0000-0300-000004000000}"/>
    <dataValidation type="list" allowBlank="1" showInputMessage="1" showErrorMessage="1" sqref="D52:D55 H52:H54 D59:D64 H59:H64 H68:H69 D68:D69" xr:uid="{00000000-0002-0000-0300-000005000000}">
      <formula1>"○"</formula1>
    </dataValidation>
    <dataValidation allowBlank="1" showInputMessage="1" showErrorMessage="1" prompt="自動入力されます" sqref="S4:T4" xr:uid="{00000000-0002-0000-0300-000006000000}"/>
    <dataValidation type="list" allowBlank="1" showInputMessage="1" showErrorMessage="1" sqref="C7:H7" xr:uid="{00000000-0002-0000-0300-000000000000}">
      <formula1>$C$85:$C$110</formula1>
    </dataValidation>
  </dataValidations>
  <printOptions horizontalCentered="1"/>
  <pageMargins left="0.70866141732283472" right="0.70866141732283472" top="0.74803149606299213" bottom="0.35433070866141736" header="0.31496062992125984" footer="0.31496062992125984"/>
  <pageSetup paperSize="9" scale="57" fitToHeight="0" orientation="portrait" r:id="rId1"/>
  <rowBreaks count="1" manualBreakCount="1">
    <brk id="4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提出書類一覧（支援）</vt:lpstr>
      <vt:lpstr>支援ー１</vt:lpstr>
      <vt:lpstr>支援ー２</vt:lpstr>
      <vt:lpstr>支援ー３</vt:lpstr>
      <vt:lpstr>支援ー１!Print_Area</vt:lpstr>
      <vt:lpstr>支援ー２!Print_Area</vt:lpstr>
      <vt:lpstr>支援ー３!Print_Area</vt:lpstr>
      <vt:lpstr>'提出書類一覧（支援）'!Print_Area</vt:lpstr>
      <vt:lpstr>'提出書類一覧（支援）'!Print_Titles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sinzai077</cp:lastModifiedBy>
  <cp:lastPrinted>2021-07-27T00:58:54Z</cp:lastPrinted>
  <dcterms:created xsi:type="dcterms:W3CDTF">1997-01-08T22:48:59Z</dcterms:created>
  <dcterms:modified xsi:type="dcterms:W3CDTF">2021-09-02T03:07:11Z</dcterms:modified>
</cp:coreProperties>
</file>