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32760" windowWidth="7665" windowHeight="8505" tabRatio="758" activeTab="0"/>
  </bookViews>
  <sheets>
    <sheet name="基本データ表" sheetId="1" r:id="rId1"/>
    <sheet name="面積按分（該当施設のみ）" sheetId="2" r:id="rId2"/>
    <sheet name="申請額②" sheetId="3" r:id="rId3"/>
    <sheet name="計画書②" sheetId="4" r:id="rId4"/>
    <sheet name="交付申請書" sheetId="5" r:id="rId5"/>
    <sheet name="精算額③" sheetId="6" r:id="rId6"/>
    <sheet name="実績報告書" sheetId="7" r:id="rId7"/>
    <sheet name="請求書" sheetId="8" r:id="rId8"/>
    <sheet name="変更承認申請書" sheetId="9" r:id="rId9"/>
    <sheet name="【参考】予算書＆決算(見込)書（抄本）" sheetId="10" r:id="rId10"/>
  </sheets>
  <definedNames>
    <definedName name="_xlnm.Print_Area" localSheetId="9">'【参考】予算書＆決算(見込)書（抄本）'!$A$1:$F$31</definedName>
    <definedName name="_xlnm.Print_Area" localSheetId="8">'変更承認申請書'!$A$1:$K$45</definedName>
  </definedNames>
  <calcPr fullCalcOnLoad="1"/>
</workbook>
</file>

<file path=xl/comments1.xml><?xml version="1.0" encoding="utf-8"?>
<comments xmlns="http://schemas.openxmlformats.org/spreadsheetml/2006/main">
  <authors>
    <author>東京都</author>
    <author>sinzai036</author>
  </authors>
  <commentList>
    <comment ref="C10" authorId="0">
      <text>
        <r>
          <rPr>
            <sz val="9"/>
            <rFont val="ＭＳ Ｐゴシック"/>
            <family val="3"/>
          </rPr>
          <t xml:space="preserve">
</t>
        </r>
        <r>
          <rPr>
            <sz val="12"/>
            <rFont val="ＭＳ Ｐゴシック"/>
            <family val="3"/>
          </rPr>
          <t>西暦でご入力される場合は、半角で2000/4/1のようにご入力下さい。</t>
        </r>
      </text>
    </comment>
    <comment ref="C3" authorId="0">
      <text>
        <r>
          <rPr>
            <sz val="9"/>
            <rFont val="ＭＳ Ｐゴシック"/>
            <family val="3"/>
          </rPr>
          <t xml:space="preserve">
</t>
        </r>
        <r>
          <rPr>
            <sz val="12"/>
            <rFont val="ＭＳ Ｐゴシック"/>
            <family val="3"/>
          </rPr>
          <t>緑色に色付けしたセルは全てご入力下さい。</t>
        </r>
      </text>
    </comment>
    <comment ref="C9" authorId="1">
      <text>
        <r>
          <rPr>
            <sz val="12"/>
            <rFont val="ＭＳ Ｐゴシック"/>
            <family val="3"/>
          </rPr>
          <t>貸付利率に一定率を上乗せすること（オンコスト制度）を条件として個人保証の免除を受けている法人は、オンコスト制度分の利率をご入力ください。</t>
        </r>
      </text>
    </comment>
  </commentList>
</comments>
</file>

<file path=xl/comments10.xml><?xml version="1.0" encoding="utf-8"?>
<comments xmlns="http://schemas.openxmlformats.org/spreadsheetml/2006/main">
  <authors>
    <author>sinzai106</author>
  </authors>
  <commentList>
    <comment ref="E7" authorId="0">
      <text>
        <r>
          <rPr>
            <sz val="16"/>
            <rFont val="MS P ゴシック"/>
            <family val="3"/>
          </rPr>
          <t>令和２年度福祉保健財団からの</t>
        </r>
        <r>
          <rPr>
            <b/>
            <sz val="16"/>
            <rFont val="MS P ゴシック"/>
            <family val="3"/>
          </rPr>
          <t>利子補給額</t>
        </r>
        <r>
          <rPr>
            <sz val="16"/>
            <rFont val="MS P ゴシック"/>
            <family val="3"/>
          </rPr>
          <t>が確認可能な形にしていただきますよう、お願いいたします。</t>
        </r>
      </text>
    </comment>
    <comment ref="E17" authorId="0">
      <text>
        <r>
          <rPr>
            <b/>
            <sz val="16"/>
            <rFont val="MS P ゴシック"/>
            <family val="3"/>
          </rPr>
          <t>福祉医療機構等に実際にお支払いいただく利息の額</t>
        </r>
        <r>
          <rPr>
            <sz val="16"/>
            <rFont val="MS P ゴシック"/>
            <family val="3"/>
          </rPr>
          <t xml:space="preserve">が確認可能な形にしていただきますよう、お願いいたします。
</t>
        </r>
      </text>
    </comment>
    <comment ref="A4" authorId="0">
      <text>
        <r>
          <rPr>
            <b/>
            <sz val="16"/>
            <rFont val="MS P ゴシック"/>
            <family val="3"/>
          </rPr>
          <t>選択してください。</t>
        </r>
      </text>
    </comment>
  </commentList>
</comments>
</file>

<file path=xl/comments2.xml><?xml version="1.0" encoding="utf-8"?>
<comments xmlns="http://schemas.openxmlformats.org/spreadsheetml/2006/main">
  <authors>
    <author>東京都</author>
  </authors>
  <commentList>
    <comment ref="N9" authorId="0">
      <text>
        <r>
          <rPr>
            <b/>
            <sz val="9"/>
            <rFont val="ＭＳ Ｐゴシック"/>
            <family val="3"/>
          </rPr>
          <t>東京都:</t>
        </r>
        <r>
          <rPr>
            <sz val="9"/>
            <rFont val="ＭＳ Ｐゴシック"/>
            <family val="3"/>
          </rPr>
          <t xml:space="preserve">
償還が始まって数年は、利子償還額が計算式どおりにはなりませんので、償還約定表等をご確認いただき、正しい金額を入力してください。</t>
        </r>
      </text>
    </comment>
    <comment ref="AB9"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償還約定表等をご確認いただき、正しい金額を計算・入力</t>
        </r>
        <r>
          <rPr>
            <sz val="12"/>
            <rFont val="ＭＳ Ｐゴシック"/>
            <family val="3"/>
          </rPr>
          <t>してください。</t>
        </r>
      </text>
    </comment>
  </commentList>
</comments>
</file>

<file path=xl/comments3.xml><?xml version="1.0" encoding="utf-8"?>
<comments xmlns="http://schemas.openxmlformats.org/spreadsheetml/2006/main">
  <authors>
    <author>東京都</author>
  </authors>
  <commentList>
    <comment ref="E9"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text>
    </comment>
    <comment ref="C9"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List>
</comments>
</file>

<file path=xl/comments4.xml><?xml version="1.0" encoding="utf-8"?>
<comments xmlns="http://schemas.openxmlformats.org/spreadsheetml/2006/main">
  <authors>
    <author>東京都</author>
  </authors>
  <commentList>
    <comment ref="D9" authorId="0">
      <text>
        <r>
          <rPr>
            <sz val="9"/>
            <rFont val="ＭＳ Ｐゴシック"/>
            <family val="3"/>
          </rPr>
          <t xml:space="preserve">
　</t>
        </r>
        <r>
          <rPr>
            <sz val="12"/>
            <rFont val="ＭＳ Ｐゴシック"/>
            <family val="3"/>
          </rPr>
          <t>借入金額の</t>
        </r>
        <r>
          <rPr>
            <b/>
            <u val="single"/>
            <sz val="12"/>
            <color indexed="10"/>
            <rFont val="ＭＳ Ｐゴシック"/>
            <family val="3"/>
          </rPr>
          <t>総額</t>
        </r>
        <r>
          <rPr>
            <sz val="12"/>
            <rFont val="ＭＳ Ｐゴシック"/>
            <family val="3"/>
          </rPr>
          <t>をご記入下さい。
　また、面積按分がある場合は、面積按分計算表にある</t>
        </r>
        <r>
          <rPr>
            <b/>
            <u val="single"/>
            <sz val="12"/>
            <color indexed="10"/>
            <rFont val="ＭＳ Ｐゴシック"/>
            <family val="3"/>
          </rPr>
          <t>按分後の額</t>
        </r>
        <r>
          <rPr>
            <sz val="12"/>
            <rFont val="ＭＳ Ｐゴシック"/>
            <family val="3"/>
          </rPr>
          <t>をご記入下さい。</t>
        </r>
      </text>
    </comment>
    <comment ref="F10"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List>
</comments>
</file>

<file path=xl/comments5.xml><?xml version="1.0" encoding="utf-8"?>
<comments xmlns="http://schemas.openxmlformats.org/spreadsheetml/2006/main">
  <authors>
    <author>東京都</author>
  </authors>
  <commentList>
    <comment ref="F2" authorId="0">
      <text>
        <r>
          <rPr>
            <sz val="9"/>
            <rFont val="ＭＳ Ｐゴシック"/>
            <family val="3"/>
          </rPr>
          <t xml:space="preserve">
</t>
        </r>
        <r>
          <rPr>
            <b/>
            <sz val="12"/>
            <color indexed="10"/>
            <rFont val="ＭＳ Ｐゴシック"/>
            <family val="3"/>
          </rPr>
          <t>日付をご記入ください。</t>
        </r>
      </text>
    </comment>
  </commentList>
</comments>
</file>

<file path=xl/comments6.xml><?xml version="1.0" encoding="utf-8"?>
<comments xmlns="http://schemas.openxmlformats.org/spreadsheetml/2006/main">
  <authors>
    <author>東京都</author>
  </authors>
  <commentList>
    <comment ref="C9"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 ref="E9"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text>
    </comment>
  </commentList>
</comments>
</file>

<file path=xl/comments7.xml><?xml version="1.0" encoding="utf-8"?>
<comments xmlns="http://schemas.openxmlformats.org/spreadsheetml/2006/main">
  <authors>
    <author>東京都</author>
  </authors>
  <commentList>
    <comment ref="G3" authorId="0">
      <text>
        <r>
          <rPr>
            <sz val="9"/>
            <rFont val="ＭＳ Ｐゴシック"/>
            <family val="3"/>
          </rPr>
          <t xml:space="preserve">
</t>
        </r>
        <r>
          <rPr>
            <b/>
            <sz val="12"/>
            <color indexed="10"/>
            <rFont val="ＭＳ Ｐゴシック"/>
            <family val="3"/>
          </rPr>
          <t>日付をご記入ください。</t>
        </r>
      </text>
    </comment>
    <comment ref="A21" authorId="0">
      <text>
        <r>
          <rPr>
            <sz val="9"/>
            <rFont val="ＭＳ Ｐゴシック"/>
            <family val="3"/>
          </rPr>
          <t xml:space="preserve">
</t>
        </r>
        <r>
          <rPr>
            <sz val="12"/>
            <rFont val="ＭＳ Ｐゴシック"/>
            <family val="3"/>
          </rPr>
          <t>交付決定通知をご参照いただき、</t>
        </r>
        <r>
          <rPr>
            <b/>
            <u val="single"/>
            <sz val="12"/>
            <color indexed="10"/>
            <rFont val="ＭＳ Ｐゴシック"/>
            <family val="3"/>
          </rPr>
          <t>日付及び文書番号</t>
        </r>
        <r>
          <rPr>
            <sz val="12"/>
            <rFont val="ＭＳ Ｐゴシック"/>
            <family val="3"/>
          </rPr>
          <t>をご記入下さい。</t>
        </r>
      </text>
    </comment>
  </commentList>
</comments>
</file>

<file path=xl/comments8.xml><?xml version="1.0" encoding="utf-8"?>
<comments xmlns="http://schemas.openxmlformats.org/spreadsheetml/2006/main">
  <authors>
    <author>東京都</author>
  </authors>
  <commentList>
    <comment ref="D15" authorId="0">
      <text>
        <r>
          <rPr>
            <sz val="9"/>
            <rFont val="ＭＳ Ｐゴシック"/>
            <family val="3"/>
          </rPr>
          <t xml:space="preserve">
</t>
        </r>
        <r>
          <rPr>
            <sz val="12"/>
            <rFont val="ＭＳ Ｐゴシック"/>
            <family val="3"/>
          </rPr>
          <t>交付決定通知をご参照いただき、必ずご記入下さい。</t>
        </r>
      </text>
    </comment>
    <comment ref="H32" authorId="0">
      <text>
        <r>
          <rPr>
            <sz val="9"/>
            <rFont val="ＭＳ Ｐゴシック"/>
            <family val="3"/>
          </rPr>
          <t xml:space="preserve">
</t>
        </r>
        <r>
          <rPr>
            <b/>
            <sz val="12"/>
            <color indexed="10"/>
            <rFont val="ＭＳ Ｐゴシック"/>
            <family val="3"/>
          </rPr>
          <t>日付をご記入ください。</t>
        </r>
      </text>
    </comment>
  </commentList>
</comments>
</file>

<file path=xl/comments9.xml><?xml version="1.0" encoding="utf-8"?>
<comments xmlns="http://schemas.openxmlformats.org/spreadsheetml/2006/main">
  <authors>
    <author>東京都</author>
  </authors>
  <commentList>
    <comment ref="A15" authorId="0">
      <text>
        <r>
          <rPr>
            <sz val="9"/>
            <rFont val="ＭＳ Ｐゴシック"/>
            <family val="3"/>
          </rPr>
          <t xml:space="preserve">
</t>
        </r>
        <r>
          <rPr>
            <sz val="12"/>
            <rFont val="ＭＳ Ｐゴシック"/>
            <family val="3"/>
          </rPr>
          <t>交付決定通知をご参照いただき、</t>
        </r>
        <r>
          <rPr>
            <b/>
            <u val="single"/>
            <sz val="12"/>
            <color indexed="10"/>
            <rFont val="ＭＳ Ｐゴシック"/>
            <family val="3"/>
          </rPr>
          <t>日付及び文書番号</t>
        </r>
        <r>
          <rPr>
            <sz val="12"/>
            <rFont val="ＭＳ Ｐゴシック"/>
            <family val="3"/>
          </rPr>
          <t>をご記入下さい。</t>
        </r>
      </text>
    </comment>
    <comment ref="F2" authorId="0">
      <text>
        <r>
          <rPr>
            <sz val="9"/>
            <rFont val="ＭＳ Ｐゴシック"/>
            <family val="3"/>
          </rPr>
          <t xml:space="preserve">
</t>
        </r>
        <r>
          <rPr>
            <sz val="12"/>
            <rFont val="ＭＳ Ｐゴシック"/>
            <family val="3"/>
          </rPr>
          <t>提出日をご記入下さい。</t>
        </r>
      </text>
    </comment>
  </commentList>
</comments>
</file>

<file path=xl/sharedStrings.xml><?xml version="1.0" encoding="utf-8"?>
<sst xmlns="http://schemas.openxmlformats.org/spreadsheetml/2006/main" count="179" uniqueCount="123">
  <si>
    <t>法人名</t>
  </si>
  <si>
    <t>施設名</t>
  </si>
  <si>
    <t>貸付主体</t>
  </si>
  <si>
    <t>資金の種類</t>
  </si>
  <si>
    <t>番号</t>
  </si>
  <si>
    <t>補助所要額計</t>
  </si>
  <si>
    <t>対象面積按分計算表</t>
  </si>
  <si>
    <t>基本データ表</t>
  </si>
  <si>
    <t>法人所在地</t>
  </si>
  <si>
    <t>代表者名</t>
  </si>
  <si>
    <t>利率</t>
  </si>
  <si>
    <t>記</t>
  </si>
  <si>
    <t>円</t>
  </si>
  <si>
    <t>）</t>
  </si>
  <si>
    <t>別記第１号様式</t>
  </si>
  <si>
    <t>１　交付決定額</t>
  </si>
  <si>
    <t>　介護老人保健施設整備資金利子補給金交付金として、上記金額を請求します。</t>
  </si>
  <si>
    <t>）</t>
  </si>
  <si>
    <t>請　　　求　　　書</t>
  </si>
  <si>
    <t>介護老人保健施設整備資金利子補給事業変更（中止・廃止）承認申請書</t>
  </si>
  <si>
    <t>１　変更（中止・廃止）の理由</t>
  </si>
  <si>
    <t>２　変更の内容</t>
  </si>
  <si>
    <t>【変更前】</t>
  </si>
  <si>
    <t>（１）償還期間</t>
  </si>
  <si>
    <t>（２）償還方法</t>
  </si>
  <si>
    <t>（３）交付決定額</t>
  </si>
  <si>
    <t>（４）その他</t>
  </si>
  <si>
    <t>【変更後】</t>
  </si>
  <si>
    <t>(注）　変更の内容について、項目ごとに変更前と変更後が比較できるように記載するとともに、関係書類を添付すること。</t>
  </si>
  <si>
    <t>　 　　※未発行の場合は、「償還計画書」の写し</t>
  </si>
  <si>
    <t>３　添付書類</t>
  </si>
  <si>
    <t>（３）　元金及び利子の払込みを証明する書類</t>
  </si>
  <si>
    <t>別紙１－２</t>
  </si>
  <si>
    <t>前回
貸付金残高
A</t>
  </si>
  <si>
    <t>本年度償還計画</t>
  </si>
  <si>
    <t>全体面積（㎡）
ａ＝ｂ＋ｃ</t>
  </si>
  <si>
    <t>老健施設面積（㎡）
ｂ</t>
  </si>
  <si>
    <t>前回貸付金残高(円）
A</t>
  </si>
  <si>
    <t>※額を求める計算中に生じた端数は、1回ごとに小数点以下第1位で切り捨てること。</t>
  </si>
  <si>
    <t>１　申請額</t>
  </si>
  <si>
    <t>１　精算額</t>
  </si>
  <si>
    <t>２　精算額算出内訳書</t>
  </si>
  <si>
    <t>２　確定額</t>
  </si>
  <si>
    <t>３　差引額</t>
  </si>
  <si>
    <t>借入年月日</t>
  </si>
  <si>
    <t>借入金額（円）</t>
  </si>
  <si>
    <t>補助所要額
（円）</t>
  </si>
  <si>
    <t>元金償還合計額（円）</t>
  </si>
  <si>
    <t>事業計画書（平成10年度以降着工分用）</t>
  </si>
  <si>
    <t>前回貸付金残高のうち
老健施設面積分(円)
B＝A×ｂ÷a</t>
  </si>
  <si>
    <t>（</t>
  </si>
  <si>
    <t>最終償還予定年月日</t>
  </si>
  <si>
    <t>(</t>
  </si>
  <si>
    <t>)</t>
  </si>
  <si>
    <r>
      <t>その他付属施設面積（㎡）</t>
    </r>
    <r>
      <rPr>
        <sz val="14"/>
        <rFont val="ＭＳ Ｐ明朝"/>
        <family val="1"/>
      </rPr>
      <t xml:space="preserve">
ｃ</t>
    </r>
  </si>
  <si>
    <t>利率
C</t>
  </si>
  <si>
    <t>借入金額（円）
E</t>
  </si>
  <si>
    <r>
      <t>今年度元金償還額(円)</t>
    </r>
    <r>
      <rPr>
        <sz val="14"/>
        <rFont val="ＭＳ Ｐ明朝"/>
        <family val="1"/>
      </rPr>
      <t xml:space="preserve">
G</t>
    </r>
  </si>
  <si>
    <t>今年度元金償還額
（老健部分）(円)
H=G×ｂ÷a</t>
  </si>
  <si>
    <t>他の補助金による本年度元利補給総額(円）</t>
  </si>
  <si>
    <r>
      <t>（</t>
    </r>
    <r>
      <rPr>
        <u val="single"/>
        <sz val="14"/>
        <rFont val="ＭＳ Ｐ明朝"/>
        <family val="1"/>
      </rPr>
      <t>概要：　　　　　　　　　　　　　</t>
    </r>
    <r>
      <rPr>
        <sz val="14"/>
        <rFont val="ＭＳ Ｐ明朝"/>
        <family val="1"/>
      </rPr>
      <t>　</t>
    </r>
    <r>
      <rPr>
        <u val="single"/>
        <sz val="14"/>
        <rFont val="ＭＳ Ｐ明朝"/>
        <family val="1"/>
      </rPr>
      <t>補助主体：　　　　　　　　　　　　　</t>
    </r>
    <r>
      <rPr>
        <sz val="14"/>
        <rFont val="ＭＳ Ｐ明朝"/>
        <family val="1"/>
      </rPr>
      <t>）</t>
    </r>
  </si>
  <si>
    <t>利率
B</t>
  </si>
  <si>
    <t>(</t>
  </si>
  <si>
    <t>）</t>
  </si>
  <si>
    <t>２　事業計画書</t>
  </si>
  <si>
    <t>３　申請額算出内訳書</t>
  </si>
  <si>
    <t>４　添付書類</t>
  </si>
  <si>
    <t>補助金対象借入金額
(老健部分）(円）
F=E×b÷a</t>
  </si>
  <si>
    <t>から</t>
  </si>
  <si>
    <t>まで</t>
  </si>
  <si>
    <t>選択してください。</t>
  </si>
  <si>
    <t>付属設備の概要　：　　</t>
  </si>
  <si>
    <t>　このことについて、下記のとおり利子補給金の交付を関係書類を添えて申請します。</t>
  </si>
  <si>
    <t>理　事　長　　殿</t>
  </si>
  <si>
    <t>（４）　福祉医療機構発行の「償還約定表」又は「償還年次表」の写し</t>
  </si>
  <si>
    <t>（２）　福祉医療機構発行の「貸付予定通知書」又は「貸付決定通知書」の写し</t>
  </si>
  <si>
    <t>（３）　福祉医療機構との「金銭消費貸借契約書」の写し</t>
  </si>
  <si>
    <t>（２）　福祉医療機構の「払込みのご案内」の写し</t>
  </si>
  <si>
    <t>利子支払合計額（円）</t>
  </si>
  <si>
    <t>別記第２号様式</t>
  </si>
  <si>
    <t>別記第３号様式</t>
  </si>
  <si>
    <t>別記第４号様式</t>
  </si>
  <si>
    <t>契約利率</t>
  </si>
  <si>
    <t>うちオンコスト分</t>
  </si>
  <si>
    <t>借入期間</t>
  </si>
  <si>
    <t>利子支払額
C＝A×B
　　１２</t>
  </si>
  <si>
    <t>老健施設面積分
利子支払額(円)
D＝B×C÷１２</t>
  </si>
  <si>
    <t>補助基準額
Ｅ＝A×Ｄ
　　１２</t>
  </si>
  <si>
    <r>
      <t xml:space="preserve">補助所要額
</t>
    </r>
    <r>
      <rPr>
        <sz val="12"/>
        <rFont val="ＭＳ Ｐ明朝"/>
        <family val="1"/>
      </rPr>
      <t>（Eの千円未満を切り捨てた額）</t>
    </r>
  </si>
  <si>
    <t>補給
利率
Ｄ</t>
  </si>
  <si>
    <t>別紙２－３</t>
  </si>
  <si>
    <t>別紙１－２　のとおり</t>
  </si>
  <si>
    <t>別紙２－３　のとおり</t>
  </si>
  <si>
    <t>別紙３－３</t>
  </si>
  <si>
    <t>精算額算出内訳書（平成10年度以降着工分・月賦用）</t>
  </si>
  <si>
    <t>別紙３－３ のとおり</t>
  </si>
  <si>
    <t>申請額算出内訳書（平成10年度以降着工分・月賦用）</t>
  </si>
  <si>
    <t>　　　令和　　　年　　　月　　　日</t>
  </si>
  <si>
    <t>令和　　年　　　月　　　日</t>
  </si>
  <si>
    <t>　令和　　　年　　　月　　　日付　　　財事支第　　　　号で交付決定のあった介護老人保健施設整備資金利子補給事業について、下記の関係書類を添えて報告します。</t>
  </si>
  <si>
    <t>　　　　　「10年経過毎金利設定見直し制度」を選択</t>
  </si>
  <si>
    <t>（注）　１　付属施設の概要欄には、在宅介護支援センター等、介護老人保健施設部分以外の借入金対象施設の名称を
　　　　　記入すること。
　　　　２　独立行政法人福祉医療機構の貸付制度において「10年経過毎金利設定見直し制度」を選択した法人について
　　　　　は、チェックボックスにチェックを入れること。</t>
  </si>
  <si>
    <t>　令和　　　年　　　月　　　日付　　　財事支第　　　　号で決定のあった介護老人保健施設整備資金利子補給事業について、下記のとおり変更（中止・廃止）したいので、東京都介護老人保健施設整備資金利子補給金交付実施要領第６条の規定に基づき、承認を申請します。</t>
  </si>
  <si>
    <t>　　　　　年　　　月　　　日から毎年　　　月、　　　月、　　　月、　　　月の　　　日</t>
  </si>
  <si>
    <t>　　　　　年　　　月　　　日から　　　　　年　　　月　　　日まで</t>
  </si>
  <si>
    <t>※保証人不要制度</t>
  </si>
  <si>
    <t>上乗せ利率</t>
  </si>
  <si>
    <t>公益財団法人　東京都福祉保健財団</t>
  </si>
  <si>
    <t>令和２年度介護老人保健施設整備資金利子補給事業実績報告書</t>
  </si>
  <si>
    <t>（１）　令和２年度歳入歳出決算（見込)書抄本</t>
  </si>
  <si>
    <t>令和２年度介護老人保健施設整備資金利子補給金交付申請について</t>
  </si>
  <si>
    <t>（１）　令和２年度歳入歳出予算（見込)書抄本</t>
  </si>
  <si>
    <t>令和２年度　</t>
  </si>
  <si>
    <t>１　歳　入</t>
  </si>
  <si>
    <t>摘要</t>
  </si>
  <si>
    <t>金額（円）</t>
  </si>
  <si>
    <t>備考</t>
  </si>
  <si>
    <t>２　歳　出</t>
  </si>
  <si>
    <t>この抄本は、原本と相違ないことを証明します。</t>
  </si>
  <si>
    <t>令和　　　年　　月　　日</t>
  </si>
  <si>
    <t>代表者職氏名</t>
  </si>
  <si>
    <t xml:space="preserve">理事長   </t>
  </si>
  <si>
    <t>歳入歳出予算書抄本</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</si>
</sst>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411]ggge&quot;年&quot;m&quot;月&quot;d&quot;日&quot;;@"/>
    <numFmt numFmtId="179" formatCode="#,##0_);[Red]\(#,##0\)"/>
    <numFmt numFmtId="180" formatCode="[$]ggge&quot;年&quot;m&quot;月&quot;d&quot;日&quot;;@"/>
    <numFmt numFmtId="181" formatCode="[$-411]gge&quot;年&quot;m&quot;月&quot;d&quot;日&quot;;@"/>
    <numFmt numFmtId="182" formatCode="[$]gge&quot;年&quot;m&quot;月&quot;d&quot;日&quot;;@"/>
    <numFmt numFmtId="183" formatCode="##,##0&quot;円&quot;"/>
    <numFmt numFmtId="184" formatCode="[$]ggge&quot;年&quot;m&quot;月&quot;d&quot;日&quot;;@"/>
    <numFmt numFmtId="185" formatCode="[$]gge&quot;年&quot;m&quot;月&quot;d&quot;日&quot;;@"/>
  </numFmts>
  <fonts count="60">
    <font>
      <sz val="11"/>
      <name val="ＭＳ Ｐゴシック"/>
      <family val="3"/>
    </font>
    <font>
      <sz val="6"/>
      <name val="ＭＳ Ｐゴシック"/>
      <family val="3"/>
    </font>
    <font>
      <sz val="24"/>
      <name val="HG創英角ﾎﾟｯﾌﾟ体"/>
      <family val="3"/>
    </font>
    <font>
      <sz val="12"/>
      <name val="ＭＳ Ｐ明朝"/>
      <family val="1"/>
    </font>
    <font>
      <sz val="14"/>
      <name val="ＭＳ Ｐ明朝"/>
      <family val="1"/>
    </font>
    <font>
      <b/>
      <sz val="22"/>
      <name val="ＭＳ Ｐ明朝"/>
      <family val="1"/>
    </font>
    <font>
      <sz val="10"/>
      <name val="ＭＳ Ｐ明朝"/>
      <family val="1"/>
    </font>
    <font>
      <sz val="9"/>
      <name val="MS UI Gothic"/>
      <family val="3"/>
    </font>
    <font>
      <sz val="11"/>
      <name val="ＭＳ Ｐ明朝"/>
      <family val="1"/>
    </font>
    <font>
      <sz val="9"/>
      <name val="ＭＳ Ｐゴシック"/>
      <family val="3"/>
    </font>
    <font>
      <b/>
      <sz val="9"/>
      <name val="ＭＳ Ｐゴシック"/>
      <family val="3"/>
    </font>
    <font>
      <sz val="12"/>
      <name val="ＭＳ Ｐゴシック"/>
      <family val="3"/>
    </font>
    <font>
      <b/>
      <sz val="12"/>
      <color indexed="10"/>
      <name val="ＭＳ Ｐゴシック"/>
      <family val="3"/>
    </font>
    <font>
      <b/>
      <u val="single"/>
      <sz val="12"/>
      <color indexed="10"/>
      <name val="ＭＳ Ｐゴシック"/>
      <family val="3"/>
    </font>
    <font>
      <u val="single"/>
      <sz val="14"/>
      <name val="ＭＳ Ｐ明朝"/>
      <family val="1"/>
    </font>
    <font>
      <b/>
      <sz val="12"/>
      <name val="ＭＳ Ｐゴシック"/>
      <family val="3"/>
    </font>
    <font>
      <b/>
      <sz val="12"/>
      <name val="ＭＳ Ｐ明朝"/>
      <family val="1"/>
    </font>
    <font>
      <b/>
      <sz val="10"/>
      <name val="HG丸ｺﾞｼｯｸM-PRO"/>
      <family val="3"/>
    </font>
    <font>
      <sz val="20"/>
      <name val="ＭＳ Ｐゴシック"/>
      <family val="3"/>
    </font>
    <font>
      <sz val="11"/>
      <name val="ＭＳ 明朝"/>
      <family val="1"/>
    </font>
    <font>
      <sz val="12"/>
      <name val="ＭＳ 明朝"/>
      <family val="1"/>
    </font>
    <font>
      <sz val="18"/>
      <name val="ＭＳ 明朝"/>
      <family val="1"/>
    </font>
    <font>
      <sz val="16"/>
      <name val="MS P ゴシック"/>
      <family val="3"/>
    </font>
    <font>
      <b/>
      <sz val="16"/>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left style="medium"/>
      <right style="mediumDashed"/>
      <top style="medium"/>
      <bottom/>
    </border>
    <border>
      <left style="medium"/>
      <right style="mediumDashed"/>
      <top/>
      <bottom style="medium"/>
    </border>
    <border>
      <left style="mediumDashed"/>
      <right style="medium"/>
      <top style="medium"/>
      <bottom/>
    </border>
    <border>
      <left style="mediumDashed"/>
      <right style="medium"/>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32" borderId="0" applyNumberFormat="0" applyBorder="0" applyAlignment="0" applyProtection="0"/>
  </cellStyleXfs>
  <cellXfs count="15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right" vertical="center"/>
    </xf>
    <xf numFmtId="179" fontId="4" fillId="0" borderId="12" xfId="0" applyNumberFormat="1" applyFont="1" applyBorder="1" applyAlignment="1">
      <alignment vertical="center"/>
    </xf>
    <xf numFmtId="179" fontId="4" fillId="0" borderId="11" xfId="0" applyNumberFormat="1" applyFont="1" applyBorder="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Border="1" applyAlignment="1">
      <alignment horizontal="center" vertical="center"/>
    </xf>
    <xf numFmtId="0" fontId="0" fillId="33" borderId="11" xfId="0" applyFill="1" applyBorder="1" applyAlignment="1" applyProtection="1">
      <alignment vertical="center"/>
      <protection locked="0"/>
    </xf>
    <xf numFmtId="178" fontId="0" fillId="33" borderId="11" xfId="0" applyNumberFormat="1" applyFill="1" applyBorder="1" applyAlignment="1" applyProtection="1">
      <alignment horizontal="left" vertical="center"/>
      <protection locked="0"/>
    </xf>
    <xf numFmtId="176" fontId="4" fillId="33" borderId="11" xfId="0" applyNumberFormat="1" applyFont="1" applyFill="1" applyBorder="1" applyAlignment="1" applyProtection="1">
      <alignment vertical="center"/>
      <protection locked="0"/>
    </xf>
    <xf numFmtId="179" fontId="4" fillId="34" borderId="11" xfId="0" applyNumberFormat="1" applyFont="1" applyFill="1" applyBorder="1" applyAlignment="1" applyProtection="1">
      <alignment vertical="center"/>
      <protection locked="0"/>
    </xf>
    <xf numFmtId="176" fontId="4" fillId="33" borderId="13" xfId="0" applyNumberFormat="1" applyFont="1" applyFill="1" applyBorder="1" applyAlignment="1" applyProtection="1">
      <alignment horizontal="center" vertical="center" wrapText="1"/>
      <protection locked="0"/>
    </xf>
    <xf numFmtId="178" fontId="4" fillId="0" borderId="14" xfId="0" applyNumberFormat="1" applyFont="1" applyBorder="1" applyAlignment="1">
      <alignment horizontal="center" vertical="center" wrapText="1"/>
    </xf>
    <xf numFmtId="178" fontId="4" fillId="0" borderId="15" xfId="0" applyNumberFormat="1" applyFont="1" applyBorder="1" applyAlignment="1">
      <alignment horizontal="center" vertical="center" wrapText="1"/>
    </xf>
    <xf numFmtId="0" fontId="3" fillId="0" borderId="0" xfId="0" applyFont="1" applyAlignment="1">
      <alignment vertical="center" shrinkToFit="1"/>
    </xf>
    <xf numFmtId="0" fontId="3" fillId="0" borderId="0" xfId="0" applyFont="1" applyAlignment="1">
      <alignment horizontal="right" vertical="center" shrinkToFit="1"/>
    </xf>
    <xf numFmtId="0" fontId="0" fillId="0" borderId="16" xfId="0" applyBorder="1" applyAlignment="1">
      <alignment horizontal="center" vertical="center"/>
    </xf>
    <xf numFmtId="10" fontId="0" fillId="33" borderId="16" xfId="0" applyNumberFormat="1" applyFill="1" applyBorder="1" applyAlignment="1" applyProtection="1">
      <alignment horizontal="center" vertical="center"/>
      <protection locked="0"/>
    </xf>
    <xf numFmtId="10" fontId="0" fillId="33" borderId="17" xfId="0" applyNumberFormat="1" applyFill="1" applyBorder="1" applyAlignment="1" applyProtection="1">
      <alignment horizontal="center" vertical="center"/>
      <protection locked="0"/>
    </xf>
    <xf numFmtId="0" fontId="0" fillId="0" borderId="17" xfId="0" applyBorder="1" applyAlignment="1">
      <alignment horizontal="center" vertical="center" shrinkToFit="1"/>
    </xf>
    <xf numFmtId="179" fontId="4" fillId="0" borderId="0" xfId="0" applyNumberFormat="1" applyFont="1" applyBorder="1" applyAlignment="1">
      <alignment vertical="center"/>
    </xf>
    <xf numFmtId="178" fontId="4" fillId="0" borderId="18" xfId="0" applyNumberFormat="1" applyFont="1" applyBorder="1" applyAlignment="1">
      <alignment horizontal="center" vertical="center" wrapText="1"/>
    </xf>
    <xf numFmtId="178" fontId="4" fillId="0" borderId="19" xfId="0" applyNumberFormat="1" applyFont="1" applyBorder="1" applyAlignment="1">
      <alignment horizontal="center" vertical="center" wrapText="1"/>
    </xf>
    <xf numFmtId="0" fontId="16" fillId="0" borderId="0" xfId="0" applyFont="1" applyAlignment="1">
      <alignment vertical="center"/>
    </xf>
    <xf numFmtId="0" fontId="19" fillId="0" borderId="0" xfId="60" applyFont="1">
      <alignment vertical="center"/>
      <protection/>
    </xf>
    <xf numFmtId="0" fontId="0" fillId="0" borderId="0" xfId="60">
      <alignment vertical="center"/>
      <protection/>
    </xf>
    <xf numFmtId="0" fontId="20" fillId="0" borderId="0" xfId="60" applyFont="1">
      <alignment vertical="center"/>
      <protection/>
    </xf>
    <xf numFmtId="0" fontId="20" fillId="0" borderId="0" xfId="60" applyFont="1" applyAlignment="1">
      <alignment horizontal="right" vertical="center"/>
      <protection/>
    </xf>
    <xf numFmtId="0" fontId="19" fillId="0" borderId="16" xfId="60" applyFont="1" applyBorder="1" applyAlignment="1">
      <alignment horizontal="center" vertical="center"/>
      <protection/>
    </xf>
    <xf numFmtId="0" fontId="19" fillId="0" borderId="16" xfId="60" applyFont="1" applyBorder="1" applyAlignment="1">
      <alignment vertical="center" shrinkToFit="1"/>
      <protection/>
    </xf>
    <xf numFmtId="0" fontId="19" fillId="0" borderId="20" xfId="60" applyFont="1" applyBorder="1" applyAlignment="1">
      <alignment vertical="center" shrinkToFit="1"/>
      <protection/>
    </xf>
    <xf numFmtId="0" fontId="19" fillId="0" borderId="21" xfId="60" applyFont="1" applyBorder="1" applyAlignment="1">
      <alignment vertical="center" shrinkToFit="1"/>
      <protection/>
    </xf>
    <xf numFmtId="49" fontId="19" fillId="0" borderId="0" xfId="60" applyNumberFormat="1" applyFont="1">
      <alignment vertical="center"/>
      <protection/>
    </xf>
    <xf numFmtId="0" fontId="19" fillId="0" borderId="0" xfId="60" applyFont="1" applyAlignment="1">
      <alignment horizontal="left" vertical="center"/>
      <protection/>
    </xf>
    <xf numFmtId="0" fontId="0" fillId="0" borderId="22" xfId="0" applyFill="1" applyBorder="1" applyAlignment="1">
      <alignment horizontal="center" vertical="center"/>
    </xf>
    <xf numFmtId="0" fontId="0" fillId="0" borderId="12" xfId="0" applyFill="1"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176" fontId="4" fillId="35" borderId="11" xfId="0" applyNumberFormat="1" applyFont="1" applyFill="1" applyBorder="1" applyAlignment="1" applyProtection="1">
      <alignment horizontal="center" vertical="center"/>
      <protection locked="0"/>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176" fontId="4" fillId="33" borderId="11" xfId="0" applyNumberFormat="1" applyFont="1" applyFill="1" applyBorder="1" applyAlignment="1" applyProtection="1">
      <alignment horizontal="center" vertical="center"/>
      <protection locked="0"/>
    </xf>
    <xf numFmtId="0" fontId="4" fillId="0" borderId="18" xfId="0" applyFont="1" applyBorder="1" applyAlignment="1">
      <alignment horizontal="center" vertical="center" wrapText="1"/>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177" fontId="4" fillId="33" borderId="18" xfId="0" applyNumberFormat="1" applyFont="1" applyFill="1" applyBorder="1" applyAlignment="1" applyProtection="1">
      <alignment horizontal="center" vertical="center"/>
      <protection locked="0"/>
    </xf>
    <xf numFmtId="177" fontId="4" fillId="33" borderId="23" xfId="0" applyNumberFormat="1" applyFont="1" applyFill="1" applyBorder="1" applyAlignment="1" applyProtection="1">
      <alignment horizontal="center" vertical="center"/>
      <protection locked="0"/>
    </xf>
    <xf numFmtId="177" fontId="4" fillId="33" borderId="14" xfId="0" applyNumberFormat="1" applyFont="1" applyFill="1" applyBorder="1" applyAlignment="1" applyProtection="1">
      <alignment horizontal="center" vertical="center"/>
      <protection locked="0"/>
    </xf>
    <xf numFmtId="177" fontId="4" fillId="33" borderId="24" xfId="0" applyNumberFormat="1" applyFont="1" applyFill="1" applyBorder="1" applyAlignment="1" applyProtection="1">
      <alignment horizontal="center" vertical="center"/>
      <protection locked="0"/>
    </xf>
    <xf numFmtId="177" fontId="4" fillId="33" borderId="0" xfId="0" applyNumberFormat="1" applyFont="1" applyFill="1" applyBorder="1" applyAlignment="1" applyProtection="1">
      <alignment horizontal="center" vertical="center"/>
      <protection locked="0"/>
    </xf>
    <xf numFmtId="177" fontId="4" fillId="33" borderId="25" xfId="0" applyNumberFormat="1" applyFont="1" applyFill="1" applyBorder="1" applyAlignment="1" applyProtection="1">
      <alignment horizontal="center" vertical="center"/>
      <protection locked="0"/>
    </xf>
    <xf numFmtId="177" fontId="4" fillId="33" borderId="19" xfId="0" applyNumberFormat="1" applyFont="1" applyFill="1" applyBorder="1" applyAlignment="1" applyProtection="1">
      <alignment horizontal="center" vertical="center"/>
      <protection locked="0"/>
    </xf>
    <xf numFmtId="177" fontId="4" fillId="33" borderId="10" xfId="0" applyNumberFormat="1" applyFont="1" applyFill="1" applyBorder="1" applyAlignment="1" applyProtection="1">
      <alignment horizontal="center" vertical="center"/>
      <protection locked="0"/>
    </xf>
    <xf numFmtId="177" fontId="4" fillId="33" borderId="15"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8" fillId="0" borderId="18" xfId="0" applyFont="1" applyBorder="1" applyAlignment="1">
      <alignment horizontal="center" vertical="center" wrapText="1"/>
    </xf>
    <xf numFmtId="177" fontId="4" fillId="0" borderId="18" xfId="0" applyNumberFormat="1" applyFont="1" applyBorder="1" applyAlignment="1">
      <alignment horizontal="center" vertical="center"/>
    </xf>
    <xf numFmtId="177" fontId="4" fillId="0" borderId="23" xfId="0" applyNumberFormat="1" applyFont="1" applyBorder="1" applyAlignment="1">
      <alignment horizontal="center" vertical="center"/>
    </xf>
    <xf numFmtId="177" fontId="4" fillId="0" borderId="14"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5" xfId="0" applyNumberFormat="1" applyFont="1" applyBorder="1" applyAlignment="1">
      <alignment horizontal="center" vertical="center"/>
    </xf>
    <xf numFmtId="0" fontId="6"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176" fontId="4" fillId="0" borderId="11" xfId="0" applyNumberFormat="1"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3" fillId="0" borderId="11" xfId="0" applyFont="1" applyBorder="1" applyAlignment="1">
      <alignment horizontal="center" vertical="center" wrapText="1"/>
    </xf>
    <xf numFmtId="10" fontId="4" fillId="0" borderId="18" xfId="0" applyNumberFormat="1" applyFont="1" applyFill="1" applyBorder="1" applyAlignment="1">
      <alignment horizontal="center" vertical="center"/>
    </xf>
    <xf numFmtId="10" fontId="4" fillId="0" borderId="23" xfId="0" applyNumberFormat="1" applyFont="1" applyFill="1" applyBorder="1" applyAlignment="1">
      <alignment horizontal="center" vertical="center"/>
    </xf>
    <xf numFmtId="10" fontId="4" fillId="0" borderId="14" xfId="0" applyNumberFormat="1" applyFont="1" applyFill="1" applyBorder="1" applyAlignment="1">
      <alignment horizontal="center" vertical="center"/>
    </xf>
    <xf numFmtId="10" fontId="4" fillId="0" borderId="24" xfId="0" applyNumberFormat="1" applyFont="1" applyFill="1" applyBorder="1" applyAlignment="1">
      <alignment horizontal="center" vertical="center"/>
    </xf>
    <xf numFmtId="10" fontId="4" fillId="0" borderId="0" xfId="0" applyNumberFormat="1" applyFont="1" applyFill="1" applyBorder="1" applyAlignment="1">
      <alignment horizontal="center" vertical="center"/>
    </xf>
    <xf numFmtId="10" fontId="4" fillId="0" borderId="25" xfId="0" applyNumberFormat="1" applyFont="1" applyFill="1" applyBorder="1" applyAlignment="1">
      <alignment horizontal="center" vertical="center"/>
    </xf>
    <xf numFmtId="10" fontId="4" fillId="0" borderId="19"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xf>
    <xf numFmtId="10" fontId="4" fillId="0" borderId="15" xfId="0" applyNumberFormat="1" applyFont="1" applyFill="1" applyBorder="1" applyAlignment="1">
      <alignment horizontal="center" vertical="center"/>
    </xf>
    <xf numFmtId="0" fontId="4" fillId="33" borderId="16"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4" fillId="33" borderId="21" xfId="0" applyFont="1" applyFill="1" applyBorder="1" applyAlignment="1" applyProtection="1">
      <alignment horizontal="center" vertical="center" wrapText="1"/>
      <protection locked="0"/>
    </xf>
    <xf numFmtId="10" fontId="4" fillId="0" borderId="16" xfId="0" applyNumberFormat="1" applyFont="1" applyBorder="1" applyAlignment="1">
      <alignment horizontal="center" vertical="center"/>
    </xf>
    <xf numFmtId="10" fontId="4" fillId="0" borderId="20" xfId="0" applyNumberFormat="1" applyFont="1" applyBorder="1" applyAlignment="1">
      <alignment horizontal="center" vertical="center"/>
    </xf>
    <xf numFmtId="10" fontId="4" fillId="0" borderId="21" xfId="0" applyNumberFormat="1"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17" fillId="0" borderId="28" xfId="0" applyFont="1" applyBorder="1" applyAlignment="1">
      <alignment horizontal="center" vertical="center" shrinkToFit="1"/>
    </xf>
    <xf numFmtId="0" fontId="17" fillId="0" borderId="29" xfId="0" applyFont="1" applyBorder="1" applyAlignment="1">
      <alignment horizontal="center" vertical="center" shrinkToFit="1"/>
    </xf>
    <xf numFmtId="10" fontId="18" fillId="0" borderId="30" xfId="0" applyNumberFormat="1" applyFont="1" applyBorder="1" applyAlignment="1">
      <alignment horizontal="center" vertical="center"/>
    </xf>
    <xf numFmtId="0" fontId="18" fillId="0" borderId="31"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Alignment="1">
      <alignment vertical="center" wrapText="1"/>
    </xf>
    <xf numFmtId="0" fontId="4" fillId="33" borderId="11" xfId="0" applyFont="1" applyFill="1" applyBorder="1" applyAlignment="1" applyProtection="1">
      <alignment vertical="center"/>
      <protection locked="0"/>
    </xf>
    <xf numFmtId="0" fontId="4" fillId="0" borderId="16" xfId="0" applyFont="1" applyBorder="1" applyAlignment="1">
      <alignment horizontal="center" vertical="center"/>
    </xf>
    <xf numFmtId="0" fontId="4" fillId="0" borderId="21" xfId="0" applyFont="1" applyBorder="1" applyAlignment="1">
      <alignment horizontal="center" vertical="center"/>
    </xf>
    <xf numFmtId="10" fontId="4" fillId="33" borderId="13" xfId="0" applyNumberFormat="1" applyFont="1" applyFill="1" applyBorder="1" applyAlignment="1" applyProtection="1">
      <alignment vertical="center"/>
      <protection locked="0"/>
    </xf>
    <xf numFmtId="10" fontId="4" fillId="33" borderId="12" xfId="0" applyNumberFormat="1" applyFont="1" applyFill="1" applyBorder="1" applyAlignment="1" applyProtection="1">
      <alignment vertical="center"/>
      <protection locked="0"/>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76" fontId="4" fillId="33" borderId="11" xfId="0" applyNumberFormat="1" applyFont="1" applyFill="1" applyBorder="1" applyAlignment="1" applyProtection="1">
      <alignment horizontal="center" vertical="center" wrapText="1"/>
      <protection locked="0"/>
    </xf>
    <xf numFmtId="10" fontId="4" fillId="0" borderId="11"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176" fontId="4" fillId="35" borderId="10" xfId="0" applyNumberFormat="1"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horizontal="left" vertical="center" shrinkToFit="1"/>
    </xf>
    <xf numFmtId="0" fontId="3" fillId="0" borderId="0" xfId="0" applyFont="1" applyAlignment="1" applyProtection="1">
      <alignment vertical="center" wrapText="1"/>
      <protection locked="0"/>
    </xf>
    <xf numFmtId="0" fontId="5" fillId="0" borderId="0" xfId="0" applyFont="1" applyAlignment="1">
      <alignment horizontal="center" vertical="center"/>
    </xf>
    <xf numFmtId="176" fontId="4" fillId="33" borderId="10" xfId="0" applyNumberFormat="1" applyFont="1" applyFill="1" applyBorder="1" applyAlignment="1" applyProtection="1">
      <alignment horizontal="center" vertical="center"/>
      <protection locked="0"/>
    </xf>
    <xf numFmtId="179" fontId="4" fillId="0" borderId="10" xfId="0" applyNumberFormat="1" applyFont="1" applyBorder="1" applyAlignment="1">
      <alignment horizontal="center" vertical="center"/>
    </xf>
    <xf numFmtId="0" fontId="3" fillId="0" borderId="0" xfId="0" applyFont="1" applyAlignment="1">
      <alignment vertical="center" wrapText="1"/>
    </xf>
    <xf numFmtId="0" fontId="19" fillId="0" borderId="0" xfId="60" applyFont="1" applyAlignment="1">
      <alignment horizontal="left" vertical="center" shrinkToFit="1"/>
      <protection/>
    </xf>
    <xf numFmtId="0" fontId="20" fillId="0" borderId="0" xfId="60" applyFont="1" applyAlignment="1">
      <alignment horizontal="left" vertical="center" shrinkToFit="1"/>
      <protection/>
    </xf>
    <xf numFmtId="183" fontId="19" fillId="0" borderId="24" xfId="60" applyNumberFormat="1" applyFont="1" applyBorder="1" applyAlignment="1">
      <alignment horizontal="right" vertical="center" shrinkToFit="1"/>
      <protection/>
    </xf>
    <xf numFmtId="183" fontId="19" fillId="0" borderId="25" xfId="60" applyNumberFormat="1" applyFont="1" applyBorder="1" applyAlignment="1">
      <alignment horizontal="right" vertical="center" shrinkToFit="1"/>
      <protection/>
    </xf>
    <xf numFmtId="183" fontId="19" fillId="0" borderId="19" xfId="60" applyNumberFormat="1" applyFont="1" applyBorder="1" applyAlignment="1">
      <alignment horizontal="right" vertical="center" shrinkToFit="1"/>
      <protection/>
    </xf>
    <xf numFmtId="183" fontId="19" fillId="0" borderId="15" xfId="60" applyNumberFormat="1" applyFont="1" applyBorder="1" applyAlignment="1">
      <alignment horizontal="right" vertical="center" shrinkToFit="1"/>
      <protection/>
    </xf>
    <xf numFmtId="0" fontId="19" fillId="0" borderId="18" xfId="60" applyFont="1" applyBorder="1" applyAlignment="1">
      <alignment horizontal="center" vertical="center"/>
      <protection/>
    </xf>
    <xf numFmtId="0" fontId="19" fillId="0" borderId="14" xfId="60" applyFont="1" applyBorder="1" applyAlignment="1">
      <alignment horizontal="center" vertical="center"/>
      <protection/>
    </xf>
    <xf numFmtId="183" fontId="19" fillId="0" borderId="18" xfId="60" applyNumberFormat="1" applyFont="1" applyBorder="1" applyAlignment="1">
      <alignment horizontal="right" vertical="center" shrinkToFit="1"/>
      <protection/>
    </xf>
    <xf numFmtId="183" fontId="19" fillId="0" borderId="14" xfId="60" applyNumberFormat="1" applyFont="1" applyBorder="1" applyAlignment="1">
      <alignment horizontal="right" vertical="center" shrinkToFit="1"/>
      <protection/>
    </xf>
    <xf numFmtId="0" fontId="21" fillId="0" borderId="0" xfId="60" applyFont="1" applyFill="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8</xdr:row>
      <xdr:rowOff>447675</xdr:rowOff>
    </xdr:from>
    <xdr:to>
      <xdr:col>4</xdr:col>
      <xdr:colOff>1219200</xdr:colOff>
      <xdr:row>8</xdr:row>
      <xdr:rowOff>447675</xdr:rowOff>
    </xdr:to>
    <xdr:sp>
      <xdr:nvSpPr>
        <xdr:cNvPr id="1" name="Line 2"/>
        <xdr:cNvSpPr>
          <a:spLocks/>
        </xdr:cNvSpPr>
      </xdr:nvSpPr>
      <xdr:spPr>
        <a:xfrm>
          <a:off x="5143500" y="25812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752475</xdr:colOff>
      <xdr:row>8</xdr:row>
      <xdr:rowOff>457200</xdr:rowOff>
    </xdr:from>
    <xdr:to>
      <xdr:col>6</xdr:col>
      <xdr:colOff>1219200</xdr:colOff>
      <xdr:row>8</xdr:row>
      <xdr:rowOff>457200</xdr:rowOff>
    </xdr:to>
    <xdr:sp>
      <xdr:nvSpPr>
        <xdr:cNvPr id="2" name="Line 2"/>
        <xdr:cNvSpPr>
          <a:spLocks/>
        </xdr:cNvSpPr>
      </xdr:nvSpPr>
      <xdr:spPr>
        <a:xfrm>
          <a:off x="7353300" y="25908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352425</xdr:rowOff>
    </xdr:from>
    <xdr:to>
      <xdr:col>7</xdr:col>
      <xdr:colOff>0</xdr:colOff>
      <xdr:row>9</xdr:row>
      <xdr:rowOff>352425</xdr:rowOff>
    </xdr:to>
    <xdr:sp>
      <xdr:nvSpPr>
        <xdr:cNvPr id="1" name="Line 2"/>
        <xdr:cNvSpPr>
          <a:spLocks/>
        </xdr:cNvSpPr>
      </xdr:nvSpPr>
      <xdr:spPr>
        <a:xfrm>
          <a:off x="8620125" y="239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8</xdr:row>
      <xdr:rowOff>447675</xdr:rowOff>
    </xdr:from>
    <xdr:to>
      <xdr:col>4</xdr:col>
      <xdr:colOff>1152525</xdr:colOff>
      <xdr:row>8</xdr:row>
      <xdr:rowOff>447675</xdr:rowOff>
    </xdr:to>
    <xdr:sp>
      <xdr:nvSpPr>
        <xdr:cNvPr id="1" name="Line 2"/>
        <xdr:cNvSpPr>
          <a:spLocks/>
        </xdr:cNvSpPr>
      </xdr:nvSpPr>
      <xdr:spPr>
        <a:xfrm>
          <a:off x="5124450" y="250507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685800</xdr:colOff>
      <xdr:row>8</xdr:row>
      <xdr:rowOff>476250</xdr:rowOff>
    </xdr:from>
    <xdr:to>
      <xdr:col>6</xdr:col>
      <xdr:colOff>1104900</xdr:colOff>
      <xdr:row>8</xdr:row>
      <xdr:rowOff>476250</xdr:rowOff>
    </xdr:to>
    <xdr:sp>
      <xdr:nvSpPr>
        <xdr:cNvPr id="2" name="Line 2"/>
        <xdr:cNvSpPr>
          <a:spLocks/>
        </xdr:cNvSpPr>
      </xdr:nvSpPr>
      <xdr:spPr>
        <a:xfrm>
          <a:off x="7286625" y="253365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25</xdr:row>
      <xdr:rowOff>152400</xdr:rowOff>
    </xdr:from>
    <xdr:to>
      <xdr:col>11</xdr:col>
      <xdr:colOff>57150</xdr:colOff>
      <xdr:row>29</xdr:row>
      <xdr:rowOff>171450</xdr:rowOff>
    </xdr:to>
    <xdr:sp>
      <xdr:nvSpPr>
        <xdr:cNvPr id="1" name="AutoShape 4"/>
        <xdr:cNvSpPr>
          <a:spLocks/>
        </xdr:cNvSpPr>
      </xdr:nvSpPr>
      <xdr:spPr>
        <a:xfrm>
          <a:off x="6886575" y="7772400"/>
          <a:ext cx="3133725" cy="1238250"/>
        </a:xfrm>
        <a:prstGeom prst="wedgeRoundRectCallout">
          <a:avLst>
            <a:gd name="adj1" fmla="val -58930"/>
            <a:gd name="adj2" fmla="val 441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原本証明をお願いします。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２枚以上になる場合は、１枚ごとに原本証明、又は書類と書類の間に法人代表者印による割印をお願いします。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C11"/>
  <sheetViews>
    <sheetView tabSelected="1" zoomScalePageLayoutView="0" workbookViewId="0" topLeftCell="A1">
      <selection activeCell="A1" sqref="A1"/>
    </sheetView>
  </sheetViews>
  <sheetFormatPr defaultColWidth="9.00390625" defaultRowHeight="13.5"/>
  <cols>
    <col min="1" max="2" width="13.125" style="0" customWidth="1"/>
    <col min="3" max="3" width="35.00390625" style="0" customWidth="1"/>
  </cols>
  <sheetData>
    <row r="1" spans="1:2" ht="31.5">
      <c r="A1" s="1" t="s">
        <v>7</v>
      </c>
      <c r="B1" s="1"/>
    </row>
    <row r="2" ht="28.5" customHeight="1"/>
    <row r="3" spans="1:3" ht="30" customHeight="1">
      <c r="A3" s="57" t="s">
        <v>0</v>
      </c>
      <c r="B3" s="58"/>
      <c r="C3" s="26"/>
    </row>
    <row r="4" spans="1:3" ht="30" customHeight="1">
      <c r="A4" s="57" t="s">
        <v>8</v>
      </c>
      <c r="B4" s="58"/>
      <c r="C4" s="26"/>
    </row>
    <row r="5" spans="1:3" ht="30" customHeight="1">
      <c r="A5" s="57" t="s">
        <v>9</v>
      </c>
      <c r="B5" s="58"/>
      <c r="C5" s="26" t="s">
        <v>121</v>
      </c>
    </row>
    <row r="6" spans="1:3" ht="30" customHeight="1">
      <c r="A6" s="57" t="s">
        <v>1</v>
      </c>
      <c r="B6" s="58"/>
      <c r="C6" s="26"/>
    </row>
    <row r="7" spans="1:3" ht="30" customHeight="1">
      <c r="A7" s="57" t="s">
        <v>2</v>
      </c>
      <c r="B7" s="58"/>
      <c r="C7" s="26" t="s">
        <v>70</v>
      </c>
    </row>
    <row r="8" spans="1:3" ht="30" customHeight="1">
      <c r="A8" s="55" t="s">
        <v>10</v>
      </c>
      <c r="B8" s="35" t="s">
        <v>82</v>
      </c>
      <c r="C8" s="36"/>
    </row>
    <row r="9" spans="1:3" ht="30" customHeight="1">
      <c r="A9" s="56"/>
      <c r="B9" s="38" t="s">
        <v>83</v>
      </c>
      <c r="C9" s="37"/>
    </row>
    <row r="10" spans="1:3" ht="30" customHeight="1">
      <c r="A10" s="53" t="s">
        <v>44</v>
      </c>
      <c r="B10" s="54"/>
      <c r="C10" s="27"/>
    </row>
    <row r="11" spans="1:3" ht="30" customHeight="1">
      <c r="A11" s="53" t="s">
        <v>51</v>
      </c>
      <c r="B11" s="54"/>
      <c r="C11" s="27"/>
    </row>
    <row r="12" ht="30" customHeight="1"/>
    <row r="13" ht="30" customHeight="1"/>
    <row r="14" ht="30" customHeight="1"/>
    <row r="15" ht="30" customHeight="1"/>
    <row r="16" ht="30" customHeight="1"/>
  </sheetData>
  <sheetProtection selectLockedCells="1"/>
  <mergeCells count="8">
    <mergeCell ref="A10:B10"/>
    <mergeCell ref="A11:B11"/>
    <mergeCell ref="A8:A9"/>
    <mergeCell ref="A3:B3"/>
    <mergeCell ref="A4:B4"/>
    <mergeCell ref="A5:B5"/>
    <mergeCell ref="A6:B6"/>
    <mergeCell ref="A7:B7"/>
  </mergeCells>
  <dataValidations count="1">
    <dataValidation type="list" allowBlank="1" showInputMessage="1" showErrorMessage="1" sqref="C7">
      <formula1>"選択してください。,独立行政法人福祉医療機構,年金積立金管理運用独立行政法人"</formula1>
    </dataValidation>
  </dataValidations>
  <printOptions/>
  <pageMargins left="0.787" right="0.787" top="0.984" bottom="0.984" header="0.512" footer="0.512"/>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IV31"/>
  <sheetViews>
    <sheetView view="pageBreakPreview" zoomScale="60" zoomScalePageLayoutView="0" workbookViewId="0" topLeftCell="A1">
      <selection activeCell="A4" sqref="A4:E4"/>
    </sheetView>
  </sheetViews>
  <sheetFormatPr defaultColWidth="9.00390625" defaultRowHeight="24" customHeight="1"/>
  <cols>
    <col min="1" max="1" width="2.375" style="44" customWidth="1"/>
    <col min="2" max="2" width="23.375" style="44" customWidth="1"/>
    <col min="3" max="3" width="17.875" style="44" customWidth="1"/>
    <col min="4" max="4" width="13.125" style="44" customWidth="1"/>
    <col min="5" max="5" width="25.625" style="44" customWidth="1"/>
    <col min="6" max="6" width="3.375" style="44" customWidth="1"/>
  </cols>
  <sheetData>
    <row r="1" spans="1:256" ht="24" customHeight="1">
      <c r="A1" s="43"/>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24" customHeight="1">
      <c r="A2" s="43"/>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24" customHeight="1">
      <c r="A3" s="43"/>
      <c r="B3" s="46" t="s">
        <v>112</v>
      </c>
      <c r="C3" s="45">
        <f>'基本データ表'!C3</f>
        <v>0</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ht="24" customHeight="1">
      <c r="A4" s="157" t="s">
        <v>122</v>
      </c>
      <c r="B4" s="157"/>
      <c r="C4" s="157"/>
      <c r="D4" s="157"/>
      <c r="E4" s="157"/>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24"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1:256" ht="24" customHeight="1">
      <c r="A6" s="43" t="s">
        <v>113</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ht="24" customHeight="1">
      <c r="A7" s="43"/>
      <c r="B7" s="47" t="s">
        <v>114</v>
      </c>
      <c r="C7" s="153" t="s">
        <v>115</v>
      </c>
      <c r="D7" s="154"/>
      <c r="E7" s="47" t="s">
        <v>116</v>
      </c>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1:256" ht="24" customHeight="1">
      <c r="A8" s="43"/>
      <c r="B8" s="48"/>
      <c r="C8" s="155"/>
      <c r="D8" s="156"/>
      <c r="E8" s="48"/>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1:256" ht="24" customHeight="1">
      <c r="A9" s="43"/>
      <c r="B9" s="49"/>
      <c r="C9" s="149"/>
      <c r="D9" s="150"/>
      <c r="E9" s="49"/>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ht="24" customHeight="1">
      <c r="A10" s="43"/>
      <c r="B10" s="49"/>
      <c r="C10" s="149"/>
      <c r="D10" s="150"/>
      <c r="E10" s="49"/>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ht="24" customHeight="1">
      <c r="A11" s="43"/>
      <c r="B11" s="49"/>
      <c r="C11" s="149"/>
      <c r="D11" s="150"/>
      <c r="E11" s="49"/>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ht="24" customHeight="1">
      <c r="A12" s="43"/>
      <c r="B12" s="49"/>
      <c r="C12" s="149"/>
      <c r="D12" s="150"/>
      <c r="E12" s="49"/>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1:256" ht="24" customHeight="1">
      <c r="A13" s="43"/>
      <c r="B13" s="49"/>
      <c r="C13" s="149"/>
      <c r="D13" s="150"/>
      <c r="E13" s="49"/>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1:256" ht="24" customHeight="1">
      <c r="A14" s="43"/>
      <c r="B14" s="50"/>
      <c r="C14" s="151"/>
      <c r="D14" s="152"/>
      <c r="E14" s="50"/>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1:256" ht="24"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ht="24" customHeight="1">
      <c r="A16" s="43" t="s">
        <v>117</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ht="24" customHeight="1">
      <c r="A17" s="43"/>
      <c r="B17" s="47" t="s">
        <v>114</v>
      </c>
      <c r="C17" s="153" t="s">
        <v>115</v>
      </c>
      <c r="D17" s="154"/>
      <c r="E17" s="47" t="s">
        <v>116</v>
      </c>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1:256" ht="24" customHeight="1">
      <c r="A18" s="43"/>
      <c r="B18" s="48"/>
      <c r="C18" s="155"/>
      <c r="D18" s="156"/>
      <c r="E18" s="48"/>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1:256" ht="24" customHeight="1">
      <c r="A19" s="43"/>
      <c r="B19" s="49"/>
      <c r="C19" s="149"/>
      <c r="D19" s="150"/>
      <c r="E19" s="49"/>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1:256" ht="24" customHeight="1">
      <c r="A20" s="43"/>
      <c r="B20" s="49"/>
      <c r="C20" s="149"/>
      <c r="D20" s="150"/>
      <c r="E20" s="49"/>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1:256" ht="24" customHeight="1">
      <c r="A21" s="43"/>
      <c r="B21" s="49"/>
      <c r="C21" s="149"/>
      <c r="D21" s="150"/>
      <c r="E21" s="49"/>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row>
    <row r="22" spans="1:256" ht="24" customHeight="1">
      <c r="A22" s="43"/>
      <c r="B22" s="49"/>
      <c r="C22" s="149"/>
      <c r="D22" s="150"/>
      <c r="E22" s="49"/>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row>
    <row r="23" spans="1:256" ht="24" customHeight="1">
      <c r="A23" s="43"/>
      <c r="B23" s="49"/>
      <c r="C23" s="149"/>
      <c r="D23" s="150"/>
      <c r="E23" s="49"/>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1:256" ht="24" customHeight="1">
      <c r="A24" s="43"/>
      <c r="B24" s="50"/>
      <c r="C24" s="151"/>
      <c r="D24" s="152"/>
      <c r="E24" s="50"/>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row r="25" spans="1:256" ht="24"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row>
    <row r="26" spans="1:256" ht="24" customHeight="1">
      <c r="A26" s="43"/>
      <c r="B26" s="43" t="s">
        <v>118</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ht="24" customHeight="1">
      <c r="A27" s="43"/>
      <c r="B27" s="51" t="s">
        <v>119</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ht="24"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ht="24" customHeight="1">
      <c r="A29" s="43"/>
      <c r="B29" s="43"/>
      <c r="C29" s="43" t="s">
        <v>0</v>
      </c>
      <c r="D29" s="141">
        <f>'基本データ表'!C3</f>
        <v>0</v>
      </c>
      <c r="E29" s="141"/>
      <c r="F29" s="33"/>
      <c r="G29" s="33"/>
      <c r="H29" s="3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ht="24" customHeight="1">
      <c r="A30" s="43"/>
      <c r="B30" s="43"/>
      <c r="C30" s="52" t="s">
        <v>120</v>
      </c>
      <c r="D30" s="147" t="str">
        <f>'基本データ表'!C5</f>
        <v>理事長   </v>
      </c>
      <c r="E30" s="147"/>
      <c r="F30" s="147"/>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256" ht="24" customHeight="1">
      <c r="A31" s="45"/>
      <c r="B31" s="45"/>
      <c r="C31" s="45"/>
      <c r="D31" s="148"/>
      <c r="E31" s="148"/>
      <c r="F31" s="148"/>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sheetData>
  <sheetProtection/>
  <mergeCells count="20">
    <mergeCell ref="A4:E4"/>
    <mergeCell ref="C7:D7"/>
    <mergeCell ref="C8:D8"/>
    <mergeCell ref="C9:D9"/>
    <mergeCell ref="C10:D10"/>
    <mergeCell ref="C11:D11"/>
    <mergeCell ref="C12:D12"/>
    <mergeCell ref="C13:D13"/>
    <mergeCell ref="C14:D14"/>
    <mergeCell ref="C17:D17"/>
    <mergeCell ref="C18:D18"/>
    <mergeCell ref="C19:D19"/>
    <mergeCell ref="D30:F30"/>
    <mergeCell ref="D31:F31"/>
    <mergeCell ref="C20:D20"/>
    <mergeCell ref="C21:D21"/>
    <mergeCell ref="C22:D22"/>
    <mergeCell ref="C23:D23"/>
    <mergeCell ref="C24:D24"/>
    <mergeCell ref="D29:E29"/>
  </mergeCells>
  <dataValidations count="1">
    <dataValidation type="list" allowBlank="1" showInputMessage="1" showErrorMessage="1" sqref="A4:E4">
      <formula1>"歳入歳出予算書抄本,歳入歳出決算（見込）書抄本"</formula1>
    </dataValidation>
  </dataValidations>
  <printOptions/>
  <pageMargins left="0.787" right="0.787" top="0.984" bottom="0.984"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AL42"/>
  <sheetViews>
    <sheetView view="pageBreakPreview" zoomScale="85" zoomScaleSheetLayoutView="85" zoomScalePageLayoutView="0" workbookViewId="0" topLeftCell="A1">
      <selection activeCell="X41" sqref="X41"/>
    </sheetView>
  </sheetViews>
  <sheetFormatPr defaultColWidth="2.875" defaultRowHeight="13.5"/>
  <cols>
    <col min="1" max="16384" width="2.875" style="11" customWidth="1"/>
  </cols>
  <sheetData>
    <row r="1" spans="1:27" ht="25.5">
      <c r="A1" s="18" t="s">
        <v>6</v>
      </c>
      <c r="N1" s="11" t="s">
        <v>52</v>
      </c>
      <c r="O1" s="78">
        <f>'基本データ表'!C6</f>
        <v>0</v>
      </c>
      <c r="P1" s="78"/>
      <c r="Q1" s="78"/>
      <c r="R1" s="78"/>
      <c r="S1" s="78"/>
      <c r="T1" s="78"/>
      <c r="U1" s="78"/>
      <c r="V1" s="78"/>
      <c r="W1" s="78"/>
      <c r="X1" s="78"/>
      <c r="Y1" s="78"/>
      <c r="Z1" s="78"/>
      <c r="AA1" s="11" t="s">
        <v>53</v>
      </c>
    </row>
    <row r="2" ht="10.5" customHeight="1"/>
    <row r="3" spans="1:24" ht="17.25">
      <c r="A3" s="63" t="s">
        <v>35</v>
      </c>
      <c r="B3" s="64"/>
      <c r="C3" s="64"/>
      <c r="D3" s="64"/>
      <c r="E3" s="64"/>
      <c r="F3" s="64"/>
      <c r="G3" s="64"/>
      <c r="H3" s="65"/>
      <c r="I3" s="63" t="s">
        <v>36</v>
      </c>
      <c r="J3" s="64"/>
      <c r="K3" s="64"/>
      <c r="L3" s="64"/>
      <c r="M3" s="64"/>
      <c r="N3" s="64"/>
      <c r="O3" s="64"/>
      <c r="P3" s="65"/>
      <c r="Q3" s="79" t="s">
        <v>54</v>
      </c>
      <c r="R3" s="64"/>
      <c r="S3" s="64"/>
      <c r="T3" s="64"/>
      <c r="U3" s="64"/>
      <c r="V3" s="64"/>
      <c r="W3" s="64"/>
      <c r="X3" s="65"/>
    </row>
    <row r="4" spans="1:24" ht="17.25">
      <c r="A4" s="66"/>
      <c r="B4" s="67"/>
      <c r="C4" s="67"/>
      <c r="D4" s="67"/>
      <c r="E4" s="67"/>
      <c r="F4" s="67"/>
      <c r="G4" s="67"/>
      <c r="H4" s="68"/>
      <c r="I4" s="66"/>
      <c r="J4" s="67"/>
      <c r="K4" s="67"/>
      <c r="L4" s="67"/>
      <c r="M4" s="67"/>
      <c r="N4" s="67"/>
      <c r="O4" s="67"/>
      <c r="P4" s="68"/>
      <c r="Q4" s="66"/>
      <c r="R4" s="67"/>
      <c r="S4" s="67"/>
      <c r="T4" s="67"/>
      <c r="U4" s="67"/>
      <c r="V4" s="67"/>
      <c r="W4" s="67"/>
      <c r="X4" s="68"/>
    </row>
    <row r="5" spans="1:24" ht="17.25">
      <c r="A5" s="80">
        <f>I5+Q5</f>
        <v>0</v>
      </c>
      <c r="B5" s="81"/>
      <c r="C5" s="81"/>
      <c r="D5" s="81"/>
      <c r="E5" s="81"/>
      <c r="F5" s="81"/>
      <c r="G5" s="81"/>
      <c r="H5" s="82"/>
      <c r="I5" s="69"/>
      <c r="J5" s="70"/>
      <c r="K5" s="70"/>
      <c r="L5" s="70"/>
      <c r="M5" s="70"/>
      <c r="N5" s="70"/>
      <c r="O5" s="70"/>
      <c r="P5" s="71"/>
      <c r="Q5" s="69"/>
      <c r="R5" s="70"/>
      <c r="S5" s="70"/>
      <c r="T5" s="70"/>
      <c r="U5" s="70"/>
      <c r="V5" s="70"/>
      <c r="W5" s="70"/>
      <c r="X5" s="71"/>
    </row>
    <row r="6" spans="1:24" ht="17.25">
      <c r="A6" s="83"/>
      <c r="B6" s="84"/>
      <c r="C6" s="84"/>
      <c r="D6" s="84"/>
      <c r="E6" s="84"/>
      <c r="F6" s="84"/>
      <c r="G6" s="84"/>
      <c r="H6" s="85"/>
      <c r="I6" s="72"/>
      <c r="J6" s="73"/>
      <c r="K6" s="73"/>
      <c r="L6" s="73"/>
      <c r="M6" s="73"/>
      <c r="N6" s="73"/>
      <c r="O6" s="73"/>
      <c r="P6" s="74"/>
      <c r="Q6" s="72"/>
      <c r="R6" s="73"/>
      <c r="S6" s="73"/>
      <c r="T6" s="73"/>
      <c r="U6" s="73"/>
      <c r="V6" s="73"/>
      <c r="W6" s="73"/>
      <c r="X6" s="74"/>
    </row>
    <row r="7" spans="1:24" ht="17.25">
      <c r="A7" s="86"/>
      <c r="B7" s="87"/>
      <c r="C7" s="87"/>
      <c r="D7" s="87"/>
      <c r="E7" s="87"/>
      <c r="F7" s="87"/>
      <c r="G7" s="87"/>
      <c r="H7" s="88"/>
      <c r="I7" s="75"/>
      <c r="J7" s="76"/>
      <c r="K7" s="76"/>
      <c r="L7" s="76"/>
      <c r="M7" s="76"/>
      <c r="N7" s="76"/>
      <c r="O7" s="76"/>
      <c r="P7" s="77"/>
      <c r="Q7" s="75"/>
      <c r="R7" s="76"/>
      <c r="S7" s="76"/>
      <c r="T7" s="76"/>
      <c r="U7" s="76"/>
      <c r="V7" s="76"/>
      <c r="W7" s="76"/>
      <c r="X7" s="77"/>
    </row>
    <row r="8" ht="10.5" customHeight="1"/>
    <row r="9" spans="1:38" ht="17.25" customHeight="1">
      <c r="A9" s="61" t="s">
        <v>4</v>
      </c>
      <c r="B9" s="61"/>
      <c r="C9" s="61"/>
      <c r="D9" s="60" t="s">
        <v>37</v>
      </c>
      <c r="E9" s="61"/>
      <c r="F9" s="61"/>
      <c r="G9" s="61"/>
      <c r="H9" s="61"/>
      <c r="I9" s="61"/>
      <c r="J9" s="61"/>
      <c r="K9" s="61"/>
      <c r="L9" s="61"/>
      <c r="M9" s="61"/>
      <c r="N9" s="60" t="s">
        <v>49</v>
      </c>
      <c r="O9" s="61"/>
      <c r="P9" s="61"/>
      <c r="Q9" s="61"/>
      <c r="R9" s="61"/>
      <c r="S9" s="61"/>
      <c r="T9" s="61"/>
      <c r="U9" s="61"/>
      <c r="V9" s="61"/>
      <c r="W9" s="61"/>
      <c r="X9" s="60" t="s">
        <v>55</v>
      </c>
      <c r="Y9" s="61"/>
      <c r="Z9" s="61"/>
      <c r="AA9" s="61"/>
      <c r="AB9" s="60" t="s">
        <v>86</v>
      </c>
      <c r="AC9" s="61"/>
      <c r="AD9" s="61"/>
      <c r="AE9" s="61"/>
      <c r="AF9" s="61"/>
      <c r="AG9" s="61"/>
      <c r="AH9" s="61"/>
      <c r="AI9" s="61"/>
      <c r="AJ9" s="61"/>
      <c r="AK9" s="61"/>
      <c r="AL9" s="61"/>
    </row>
    <row r="10" spans="1:38" ht="17.25" customHeight="1">
      <c r="A10" s="61"/>
      <c r="B10" s="61"/>
      <c r="C10" s="61"/>
      <c r="D10" s="60"/>
      <c r="E10" s="61"/>
      <c r="F10" s="61"/>
      <c r="G10" s="61"/>
      <c r="H10" s="61"/>
      <c r="I10" s="61"/>
      <c r="J10" s="61"/>
      <c r="K10" s="61"/>
      <c r="L10" s="61"/>
      <c r="M10" s="61"/>
      <c r="N10" s="60"/>
      <c r="O10" s="61"/>
      <c r="P10" s="61"/>
      <c r="Q10" s="61"/>
      <c r="R10" s="61"/>
      <c r="S10" s="61"/>
      <c r="T10" s="61"/>
      <c r="U10" s="61"/>
      <c r="V10" s="61"/>
      <c r="W10" s="61"/>
      <c r="X10" s="61"/>
      <c r="Y10" s="61"/>
      <c r="Z10" s="61"/>
      <c r="AA10" s="61"/>
      <c r="AB10" s="61"/>
      <c r="AC10" s="61"/>
      <c r="AD10" s="61"/>
      <c r="AE10" s="61"/>
      <c r="AF10" s="61"/>
      <c r="AG10" s="61"/>
      <c r="AH10" s="61"/>
      <c r="AI10" s="61"/>
      <c r="AJ10" s="61"/>
      <c r="AK10" s="61"/>
      <c r="AL10" s="61"/>
    </row>
    <row r="11" spans="1:38" ht="17.25">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row>
    <row r="12" spans="1:38" ht="12" customHeight="1">
      <c r="A12" s="61">
        <v>1</v>
      </c>
      <c r="B12" s="61"/>
      <c r="C12" s="61"/>
      <c r="D12" s="62"/>
      <c r="E12" s="62"/>
      <c r="F12" s="62"/>
      <c r="G12" s="62"/>
      <c r="H12" s="62"/>
      <c r="I12" s="62"/>
      <c r="J12" s="62"/>
      <c r="K12" s="62"/>
      <c r="L12" s="62"/>
      <c r="M12" s="62"/>
      <c r="N12" s="59" t="e">
        <f>INT(D12*$I$5/$A$5)</f>
        <v>#DIV/0!</v>
      </c>
      <c r="O12" s="59"/>
      <c r="P12" s="59"/>
      <c r="Q12" s="59"/>
      <c r="R12" s="59"/>
      <c r="S12" s="59"/>
      <c r="T12" s="59"/>
      <c r="U12" s="59"/>
      <c r="V12" s="59"/>
      <c r="W12" s="59"/>
      <c r="X12" s="99">
        <f>'基本データ表'!C8</f>
        <v>0</v>
      </c>
      <c r="Y12" s="100"/>
      <c r="Z12" s="100"/>
      <c r="AA12" s="101"/>
      <c r="AB12" s="59" t="e">
        <f>INT(N12*$X$12/12)</f>
        <v>#DIV/0!</v>
      </c>
      <c r="AC12" s="59"/>
      <c r="AD12" s="59"/>
      <c r="AE12" s="59"/>
      <c r="AF12" s="59"/>
      <c r="AG12" s="59"/>
      <c r="AH12" s="59"/>
      <c r="AI12" s="59"/>
      <c r="AJ12" s="59"/>
      <c r="AK12" s="59"/>
      <c r="AL12" s="59"/>
    </row>
    <row r="13" spans="1:38" ht="12" customHeight="1">
      <c r="A13" s="61"/>
      <c r="B13" s="61"/>
      <c r="C13" s="61"/>
      <c r="D13" s="62"/>
      <c r="E13" s="62"/>
      <c r="F13" s="62"/>
      <c r="G13" s="62"/>
      <c r="H13" s="62"/>
      <c r="I13" s="62"/>
      <c r="J13" s="62"/>
      <c r="K13" s="62"/>
      <c r="L13" s="62"/>
      <c r="M13" s="62"/>
      <c r="N13" s="59"/>
      <c r="O13" s="59"/>
      <c r="P13" s="59"/>
      <c r="Q13" s="59"/>
      <c r="R13" s="59"/>
      <c r="S13" s="59"/>
      <c r="T13" s="59"/>
      <c r="U13" s="59"/>
      <c r="V13" s="59"/>
      <c r="W13" s="59"/>
      <c r="X13" s="102"/>
      <c r="Y13" s="103"/>
      <c r="Z13" s="103"/>
      <c r="AA13" s="104"/>
      <c r="AB13" s="59"/>
      <c r="AC13" s="59"/>
      <c r="AD13" s="59"/>
      <c r="AE13" s="59"/>
      <c r="AF13" s="59"/>
      <c r="AG13" s="59"/>
      <c r="AH13" s="59"/>
      <c r="AI13" s="59"/>
      <c r="AJ13" s="59"/>
      <c r="AK13" s="59"/>
      <c r="AL13" s="59"/>
    </row>
    <row r="14" spans="1:38" ht="12" customHeight="1">
      <c r="A14" s="61">
        <v>2</v>
      </c>
      <c r="B14" s="61"/>
      <c r="C14" s="61"/>
      <c r="D14" s="62"/>
      <c r="E14" s="62"/>
      <c r="F14" s="62"/>
      <c r="G14" s="62"/>
      <c r="H14" s="62"/>
      <c r="I14" s="62"/>
      <c r="J14" s="62"/>
      <c r="K14" s="62"/>
      <c r="L14" s="62"/>
      <c r="M14" s="62"/>
      <c r="N14" s="59" t="e">
        <f>INT(D14*$I$5/$A$5)</f>
        <v>#DIV/0!</v>
      </c>
      <c r="O14" s="59"/>
      <c r="P14" s="59"/>
      <c r="Q14" s="59"/>
      <c r="R14" s="59"/>
      <c r="S14" s="59"/>
      <c r="T14" s="59"/>
      <c r="U14" s="59"/>
      <c r="V14" s="59"/>
      <c r="W14" s="59"/>
      <c r="X14" s="102"/>
      <c r="Y14" s="103"/>
      <c r="Z14" s="103"/>
      <c r="AA14" s="104"/>
      <c r="AB14" s="59" t="e">
        <f>INT(N14*$X$12/12)</f>
        <v>#DIV/0!</v>
      </c>
      <c r="AC14" s="59"/>
      <c r="AD14" s="59"/>
      <c r="AE14" s="59"/>
      <c r="AF14" s="59"/>
      <c r="AG14" s="59"/>
      <c r="AH14" s="59"/>
      <c r="AI14" s="59"/>
      <c r="AJ14" s="59"/>
      <c r="AK14" s="59"/>
      <c r="AL14" s="59"/>
    </row>
    <row r="15" spans="1:38" ht="12" customHeight="1">
      <c r="A15" s="61"/>
      <c r="B15" s="61"/>
      <c r="C15" s="61"/>
      <c r="D15" s="62"/>
      <c r="E15" s="62"/>
      <c r="F15" s="62"/>
      <c r="G15" s="62"/>
      <c r="H15" s="62"/>
      <c r="I15" s="62"/>
      <c r="J15" s="62"/>
      <c r="K15" s="62"/>
      <c r="L15" s="62"/>
      <c r="M15" s="62"/>
      <c r="N15" s="59"/>
      <c r="O15" s="59"/>
      <c r="P15" s="59"/>
      <c r="Q15" s="59"/>
      <c r="R15" s="59"/>
      <c r="S15" s="59"/>
      <c r="T15" s="59"/>
      <c r="U15" s="59"/>
      <c r="V15" s="59"/>
      <c r="W15" s="59"/>
      <c r="X15" s="102"/>
      <c r="Y15" s="103"/>
      <c r="Z15" s="103"/>
      <c r="AA15" s="104"/>
      <c r="AB15" s="59"/>
      <c r="AC15" s="59"/>
      <c r="AD15" s="59"/>
      <c r="AE15" s="59"/>
      <c r="AF15" s="59"/>
      <c r="AG15" s="59"/>
      <c r="AH15" s="59"/>
      <c r="AI15" s="59"/>
      <c r="AJ15" s="59"/>
      <c r="AK15" s="59"/>
      <c r="AL15" s="59"/>
    </row>
    <row r="16" spans="1:38" ht="12" customHeight="1">
      <c r="A16" s="61">
        <v>3</v>
      </c>
      <c r="B16" s="61"/>
      <c r="C16" s="61"/>
      <c r="D16" s="62"/>
      <c r="E16" s="62"/>
      <c r="F16" s="62"/>
      <c r="G16" s="62"/>
      <c r="H16" s="62"/>
      <c r="I16" s="62"/>
      <c r="J16" s="62"/>
      <c r="K16" s="62"/>
      <c r="L16" s="62"/>
      <c r="M16" s="62"/>
      <c r="N16" s="59" t="e">
        <f>INT(D16*$I$5/$A$5)</f>
        <v>#DIV/0!</v>
      </c>
      <c r="O16" s="59"/>
      <c r="P16" s="59"/>
      <c r="Q16" s="59"/>
      <c r="R16" s="59"/>
      <c r="S16" s="59"/>
      <c r="T16" s="59"/>
      <c r="U16" s="59"/>
      <c r="V16" s="59"/>
      <c r="W16" s="59"/>
      <c r="X16" s="102"/>
      <c r="Y16" s="103"/>
      <c r="Z16" s="103"/>
      <c r="AA16" s="104"/>
      <c r="AB16" s="59" t="e">
        <f>INT(N16*$X$12/12)</f>
        <v>#DIV/0!</v>
      </c>
      <c r="AC16" s="59"/>
      <c r="AD16" s="59"/>
      <c r="AE16" s="59"/>
      <c r="AF16" s="59"/>
      <c r="AG16" s="59"/>
      <c r="AH16" s="59"/>
      <c r="AI16" s="59"/>
      <c r="AJ16" s="59"/>
      <c r="AK16" s="59"/>
      <c r="AL16" s="59"/>
    </row>
    <row r="17" spans="1:38" ht="12" customHeight="1">
      <c r="A17" s="61"/>
      <c r="B17" s="61"/>
      <c r="C17" s="61"/>
      <c r="D17" s="62"/>
      <c r="E17" s="62"/>
      <c r="F17" s="62"/>
      <c r="G17" s="62"/>
      <c r="H17" s="62"/>
      <c r="I17" s="62"/>
      <c r="J17" s="62"/>
      <c r="K17" s="62"/>
      <c r="L17" s="62"/>
      <c r="M17" s="62"/>
      <c r="N17" s="59"/>
      <c r="O17" s="59"/>
      <c r="P17" s="59"/>
      <c r="Q17" s="59"/>
      <c r="R17" s="59"/>
      <c r="S17" s="59"/>
      <c r="T17" s="59"/>
      <c r="U17" s="59"/>
      <c r="V17" s="59"/>
      <c r="W17" s="59"/>
      <c r="X17" s="102"/>
      <c r="Y17" s="103"/>
      <c r="Z17" s="103"/>
      <c r="AA17" s="104"/>
      <c r="AB17" s="59"/>
      <c r="AC17" s="59"/>
      <c r="AD17" s="59"/>
      <c r="AE17" s="59"/>
      <c r="AF17" s="59"/>
      <c r="AG17" s="59"/>
      <c r="AH17" s="59"/>
      <c r="AI17" s="59"/>
      <c r="AJ17" s="59"/>
      <c r="AK17" s="59"/>
      <c r="AL17" s="59"/>
    </row>
    <row r="18" spans="1:38" ht="12" customHeight="1">
      <c r="A18" s="61">
        <v>4</v>
      </c>
      <c r="B18" s="61"/>
      <c r="C18" s="61"/>
      <c r="D18" s="62"/>
      <c r="E18" s="62"/>
      <c r="F18" s="62"/>
      <c r="G18" s="62"/>
      <c r="H18" s="62"/>
      <c r="I18" s="62"/>
      <c r="J18" s="62"/>
      <c r="K18" s="62"/>
      <c r="L18" s="62"/>
      <c r="M18" s="62"/>
      <c r="N18" s="59" t="e">
        <f>INT(D18*$I$5/$A$5)</f>
        <v>#DIV/0!</v>
      </c>
      <c r="O18" s="59"/>
      <c r="P18" s="59"/>
      <c r="Q18" s="59"/>
      <c r="R18" s="59"/>
      <c r="S18" s="59"/>
      <c r="T18" s="59"/>
      <c r="U18" s="59"/>
      <c r="V18" s="59"/>
      <c r="W18" s="59"/>
      <c r="X18" s="102"/>
      <c r="Y18" s="103"/>
      <c r="Z18" s="103"/>
      <c r="AA18" s="104"/>
      <c r="AB18" s="59" t="e">
        <f>INT(N18*$X$12/12)</f>
        <v>#DIV/0!</v>
      </c>
      <c r="AC18" s="59"/>
      <c r="AD18" s="59"/>
      <c r="AE18" s="59"/>
      <c r="AF18" s="59"/>
      <c r="AG18" s="59"/>
      <c r="AH18" s="59"/>
      <c r="AI18" s="59"/>
      <c r="AJ18" s="59"/>
      <c r="AK18" s="59"/>
      <c r="AL18" s="59"/>
    </row>
    <row r="19" spans="1:38" ht="12" customHeight="1">
      <c r="A19" s="61"/>
      <c r="B19" s="61"/>
      <c r="C19" s="61"/>
      <c r="D19" s="62"/>
      <c r="E19" s="62"/>
      <c r="F19" s="62"/>
      <c r="G19" s="62"/>
      <c r="H19" s="62"/>
      <c r="I19" s="62"/>
      <c r="J19" s="62"/>
      <c r="K19" s="62"/>
      <c r="L19" s="62"/>
      <c r="M19" s="62"/>
      <c r="N19" s="59"/>
      <c r="O19" s="59"/>
      <c r="P19" s="59"/>
      <c r="Q19" s="59"/>
      <c r="R19" s="59"/>
      <c r="S19" s="59"/>
      <c r="T19" s="59"/>
      <c r="U19" s="59"/>
      <c r="V19" s="59"/>
      <c r="W19" s="59"/>
      <c r="X19" s="102"/>
      <c r="Y19" s="103"/>
      <c r="Z19" s="103"/>
      <c r="AA19" s="104"/>
      <c r="AB19" s="59"/>
      <c r="AC19" s="59"/>
      <c r="AD19" s="59"/>
      <c r="AE19" s="59"/>
      <c r="AF19" s="59"/>
      <c r="AG19" s="59"/>
      <c r="AH19" s="59"/>
      <c r="AI19" s="59"/>
      <c r="AJ19" s="59"/>
      <c r="AK19" s="59"/>
      <c r="AL19" s="59"/>
    </row>
    <row r="20" spans="1:38" ht="12" customHeight="1">
      <c r="A20" s="61">
        <v>5</v>
      </c>
      <c r="B20" s="61"/>
      <c r="C20" s="61"/>
      <c r="D20" s="62"/>
      <c r="E20" s="62"/>
      <c r="F20" s="62"/>
      <c r="G20" s="62"/>
      <c r="H20" s="62"/>
      <c r="I20" s="62"/>
      <c r="J20" s="62"/>
      <c r="K20" s="62"/>
      <c r="L20" s="62"/>
      <c r="M20" s="62"/>
      <c r="N20" s="59" t="e">
        <f>INT(D20*$I$5/$A$5)</f>
        <v>#DIV/0!</v>
      </c>
      <c r="O20" s="59"/>
      <c r="P20" s="59"/>
      <c r="Q20" s="59"/>
      <c r="R20" s="59"/>
      <c r="S20" s="59"/>
      <c r="T20" s="59"/>
      <c r="U20" s="59"/>
      <c r="V20" s="59"/>
      <c r="W20" s="59"/>
      <c r="X20" s="102"/>
      <c r="Y20" s="103"/>
      <c r="Z20" s="103"/>
      <c r="AA20" s="104"/>
      <c r="AB20" s="59" t="e">
        <f>INT(N20*$X$12/12)</f>
        <v>#DIV/0!</v>
      </c>
      <c r="AC20" s="59"/>
      <c r="AD20" s="59"/>
      <c r="AE20" s="59"/>
      <c r="AF20" s="59"/>
      <c r="AG20" s="59"/>
      <c r="AH20" s="59"/>
      <c r="AI20" s="59"/>
      <c r="AJ20" s="59"/>
      <c r="AK20" s="59"/>
      <c r="AL20" s="59"/>
    </row>
    <row r="21" spans="1:38" ht="12" customHeight="1">
      <c r="A21" s="61"/>
      <c r="B21" s="61"/>
      <c r="C21" s="61"/>
      <c r="D21" s="62"/>
      <c r="E21" s="62"/>
      <c r="F21" s="62"/>
      <c r="G21" s="62"/>
      <c r="H21" s="62"/>
      <c r="I21" s="62"/>
      <c r="J21" s="62"/>
      <c r="K21" s="62"/>
      <c r="L21" s="62"/>
      <c r="M21" s="62"/>
      <c r="N21" s="59"/>
      <c r="O21" s="59"/>
      <c r="P21" s="59"/>
      <c r="Q21" s="59"/>
      <c r="R21" s="59"/>
      <c r="S21" s="59"/>
      <c r="T21" s="59"/>
      <c r="U21" s="59"/>
      <c r="V21" s="59"/>
      <c r="W21" s="59"/>
      <c r="X21" s="102"/>
      <c r="Y21" s="103"/>
      <c r="Z21" s="103"/>
      <c r="AA21" s="104"/>
      <c r="AB21" s="59"/>
      <c r="AC21" s="59"/>
      <c r="AD21" s="59"/>
      <c r="AE21" s="59"/>
      <c r="AF21" s="59"/>
      <c r="AG21" s="59"/>
      <c r="AH21" s="59"/>
      <c r="AI21" s="59"/>
      <c r="AJ21" s="59"/>
      <c r="AK21" s="59"/>
      <c r="AL21" s="59"/>
    </row>
    <row r="22" spans="1:38" ht="12" customHeight="1">
      <c r="A22" s="61">
        <v>6</v>
      </c>
      <c r="B22" s="61"/>
      <c r="C22" s="61"/>
      <c r="D22" s="62"/>
      <c r="E22" s="62"/>
      <c r="F22" s="62"/>
      <c r="G22" s="62"/>
      <c r="H22" s="62"/>
      <c r="I22" s="62"/>
      <c r="J22" s="62"/>
      <c r="K22" s="62"/>
      <c r="L22" s="62"/>
      <c r="M22" s="62"/>
      <c r="N22" s="59" t="e">
        <f>INT(D22*$I$5/$A$5)</f>
        <v>#DIV/0!</v>
      </c>
      <c r="O22" s="59"/>
      <c r="P22" s="59"/>
      <c r="Q22" s="59"/>
      <c r="R22" s="59"/>
      <c r="S22" s="59"/>
      <c r="T22" s="59"/>
      <c r="U22" s="59"/>
      <c r="V22" s="59"/>
      <c r="W22" s="59"/>
      <c r="X22" s="102"/>
      <c r="Y22" s="103"/>
      <c r="Z22" s="103"/>
      <c r="AA22" s="104"/>
      <c r="AB22" s="59" t="e">
        <f>INT(N22*$X$12/12)</f>
        <v>#DIV/0!</v>
      </c>
      <c r="AC22" s="59"/>
      <c r="AD22" s="59"/>
      <c r="AE22" s="59"/>
      <c r="AF22" s="59"/>
      <c r="AG22" s="59"/>
      <c r="AH22" s="59"/>
      <c r="AI22" s="59"/>
      <c r="AJ22" s="59"/>
      <c r="AK22" s="59"/>
      <c r="AL22" s="59"/>
    </row>
    <row r="23" spans="1:38" ht="12" customHeight="1">
      <c r="A23" s="61"/>
      <c r="B23" s="61"/>
      <c r="C23" s="61"/>
      <c r="D23" s="62"/>
      <c r="E23" s="62"/>
      <c r="F23" s="62"/>
      <c r="G23" s="62"/>
      <c r="H23" s="62"/>
      <c r="I23" s="62"/>
      <c r="J23" s="62"/>
      <c r="K23" s="62"/>
      <c r="L23" s="62"/>
      <c r="M23" s="62"/>
      <c r="N23" s="59"/>
      <c r="O23" s="59"/>
      <c r="P23" s="59"/>
      <c r="Q23" s="59"/>
      <c r="R23" s="59"/>
      <c r="S23" s="59"/>
      <c r="T23" s="59"/>
      <c r="U23" s="59"/>
      <c r="V23" s="59"/>
      <c r="W23" s="59"/>
      <c r="X23" s="102"/>
      <c r="Y23" s="103"/>
      <c r="Z23" s="103"/>
      <c r="AA23" s="104"/>
      <c r="AB23" s="59"/>
      <c r="AC23" s="59"/>
      <c r="AD23" s="59"/>
      <c r="AE23" s="59"/>
      <c r="AF23" s="59"/>
      <c r="AG23" s="59"/>
      <c r="AH23" s="59"/>
      <c r="AI23" s="59"/>
      <c r="AJ23" s="59"/>
      <c r="AK23" s="59"/>
      <c r="AL23" s="59"/>
    </row>
    <row r="24" spans="1:38" ht="12" customHeight="1">
      <c r="A24" s="61">
        <v>7</v>
      </c>
      <c r="B24" s="61"/>
      <c r="C24" s="61"/>
      <c r="D24" s="62"/>
      <c r="E24" s="62"/>
      <c r="F24" s="62"/>
      <c r="G24" s="62"/>
      <c r="H24" s="62"/>
      <c r="I24" s="62"/>
      <c r="J24" s="62"/>
      <c r="K24" s="62"/>
      <c r="L24" s="62"/>
      <c r="M24" s="62"/>
      <c r="N24" s="59" t="e">
        <f>INT(D24*$I$5/$A$5)</f>
        <v>#DIV/0!</v>
      </c>
      <c r="O24" s="59"/>
      <c r="P24" s="59"/>
      <c r="Q24" s="59"/>
      <c r="R24" s="59"/>
      <c r="S24" s="59"/>
      <c r="T24" s="59"/>
      <c r="U24" s="59"/>
      <c r="V24" s="59"/>
      <c r="W24" s="59"/>
      <c r="X24" s="102"/>
      <c r="Y24" s="103"/>
      <c r="Z24" s="103"/>
      <c r="AA24" s="104"/>
      <c r="AB24" s="59" t="e">
        <f>INT(N24*$X$12/12)</f>
        <v>#DIV/0!</v>
      </c>
      <c r="AC24" s="59"/>
      <c r="AD24" s="59"/>
      <c r="AE24" s="59"/>
      <c r="AF24" s="59"/>
      <c r="AG24" s="59"/>
      <c r="AH24" s="59"/>
      <c r="AI24" s="59"/>
      <c r="AJ24" s="59"/>
      <c r="AK24" s="59"/>
      <c r="AL24" s="59"/>
    </row>
    <row r="25" spans="1:38" ht="12" customHeight="1">
      <c r="A25" s="61"/>
      <c r="B25" s="61"/>
      <c r="C25" s="61"/>
      <c r="D25" s="62"/>
      <c r="E25" s="62"/>
      <c r="F25" s="62"/>
      <c r="G25" s="62"/>
      <c r="H25" s="62"/>
      <c r="I25" s="62"/>
      <c r="J25" s="62"/>
      <c r="K25" s="62"/>
      <c r="L25" s="62"/>
      <c r="M25" s="62"/>
      <c r="N25" s="59"/>
      <c r="O25" s="59"/>
      <c r="P25" s="59"/>
      <c r="Q25" s="59"/>
      <c r="R25" s="59"/>
      <c r="S25" s="59"/>
      <c r="T25" s="59"/>
      <c r="U25" s="59"/>
      <c r="V25" s="59"/>
      <c r="W25" s="59"/>
      <c r="X25" s="102"/>
      <c r="Y25" s="103"/>
      <c r="Z25" s="103"/>
      <c r="AA25" s="104"/>
      <c r="AB25" s="59"/>
      <c r="AC25" s="59"/>
      <c r="AD25" s="59"/>
      <c r="AE25" s="59"/>
      <c r="AF25" s="59"/>
      <c r="AG25" s="59"/>
      <c r="AH25" s="59"/>
      <c r="AI25" s="59"/>
      <c r="AJ25" s="59"/>
      <c r="AK25" s="59"/>
      <c r="AL25" s="59"/>
    </row>
    <row r="26" spans="1:38" ht="12" customHeight="1">
      <c r="A26" s="61">
        <v>8</v>
      </c>
      <c r="B26" s="61"/>
      <c r="C26" s="61"/>
      <c r="D26" s="62"/>
      <c r="E26" s="62"/>
      <c r="F26" s="62"/>
      <c r="G26" s="62"/>
      <c r="H26" s="62"/>
      <c r="I26" s="62"/>
      <c r="J26" s="62"/>
      <c r="K26" s="62"/>
      <c r="L26" s="62"/>
      <c r="M26" s="62"/>
      <c r="N26" s="59" t="e">
        <f>INT(D26*$I$5/$A$5)</f>
        <v>#DIV/0!</v>
      </c>
      <c r="O26" s="59"/>
      <c r="P26" s="59"/>
      <c r="Q26" s="59"/>
      <c r="R26" s="59"/>
      <c r="S26" s="59"/>
      <c r="T26" s="59"/>
      <c r="U26" s="59"/>
      <c r="V26" s="59"/>
      <c r="W26" s="59"/>
      <c r="X26" s="102"/>
      <c r="Y26" s="103"/>
      <c r="Z26" s="103"/>
      <c r="AA26" s="104"/>
      <c r="AB26" s="59" t="e">
        <f>INT(N26*$X$12/12)</f>
        <v>#DIV/0!</v>
      </c>
      <c r="AC26" s="59"/>
      <c r="AD26" s="59"/>
      <c r="AE26" s="59"/>
      <c r="AF26" s="59"/>
      <c r="AG26" s="59"/>
      <c r="AH26" s="59"/>
      <c r="AI26" s="59"/>
      <c r="AJ26" s="59"/>
      <c r="AK26" s="59"/>
      <c r="AL26" s="59"/>
    </row>
    <row r="27" spans="1:38" ht="12" customHeight="1">
      <c r="A27" s="61"/>
      <c r="B27" s="61"/>
      <c r="C27" s="61"/>
      <c r="D27" s="62"/>
      <c r="E27" s="62"/>
      <c r="F27" s="62"/>
      <c r="G27" s="62"/>
      <c r="H27" s="62"/>
      <c r="I27" s="62"/>
      <c r="J27" s="62"/>
      <c r="K27" s="62"/>
      <c r="L27" s="62"/>
      <c r="M27" s="62"/>
      <c r="N27" s="59"/>
      <c r="O27" s="59"/>
      <c r="P27" s="59"/>
      <c r="Q27" s="59"/>
      <c r="R27" s="59"/>
      <c r="S27" s="59"/>
      <c r="T27" s="59"/>
      <c r="U27" s="59"/>
      <c r="V27" s="59"/>
      <c r="W27" s="59"/>
      <c r="X27" s="102"/>
      <c r="Y27" s="103"/>
      <c r="Z27" s="103"/>
      <c r="AA27" s="104"/>
      <c r="AB27" s="59"/>
      <c r="AC27" s="59"/>
      <c r="AD27" s="59"/>
      <c r="AE27" s="59"/>
      <c r="AF27" s="59"/>
      <c r="AG27" s="59"/>
      <c r="AH27" s="59"/>
      <c r="AI27" s="59"/>
      <c r="AJ27" s="59"/>
      <c r="AK27" s="59"/>
      <c r="AL27" s="59"/>
    </row>
    <row r="28" spans="1:38" ht="12" customHeight="1">
      <c r="A28" s="61">
        <v>9</v>
      </c>
      <c r="B28" s="61"/>
      <c r="C28" s="61"/>
      <c r="D28" s="62"/>
      <c r="E28" s="62"/>
      <c r="F28" s="62"/>
      <c r="G28" s="62"/>
      <c r="H28" s="62"/>
      <c r="I28" s="62"/>
      <c r="J28" s="62"/>
      <c r="K28" s="62"/>
      <c r="L28" s="62"/>
      <c r="M28" s="62"/>
      <c r="N28" s="59" t="e">
        <f>INT(D28*$I$5/$A$5)</f>
        <v>#DIV/0!</v>
      </c>
      <c r="O28" s="59"/>
      <c r="P28" s="59"/>
      <c r="Q28" s="59"/>
      <c r="R28" s="59"/>
      <c r="S28" s="59"/>
      <c r="T28" s="59"/>
      <c r="U28" s="59"/>
      <c r="V28" s="59"/>
      <c r="W28" s="59"/>
      <c r="X28" s="102"/>
      <c r="Y28" s="103"/>
      <c r="Z28" s="103"/>
      <c r="AA28" s="104"/>
      <c r="AB28" s="59" t="e">
        <f>INT(N28*$X$12/12)</f>
        <v>#DIV/0!</v>
      </c>
      <c r="AC28" s="59"/>
      <c r="AD28" s="59"/>
      <c r="AE28" s="59"/>
      <c r="AF28" s="59"/>
      <c r="AG28" s="59"/>
      <c r="AH28" s="59"/>
      <c r="AI28" s="59"/>
      <c r="AJ28" s="59"/>
      <c r="AK28" s="59"/>
      <c r="AL28" s="59"/>
    </row>
    <row r="29" spans="1:38" ht="12" customHeight="1">
      <c r="A29" s="61"/>
      <c r="B29" s="61"/>
      <c r="C29" s="61"/>
      <c r="D29" s="62"/>
      <c r="E29" s="62"/>
      <c r="F29" s="62"/>
      <c r="G29" s="62"/>
      <c r="H29" s="62"/>
      <c r="I29" s="62"/>
      <c r="J29" s="62"/>
      <c r="K29" s="62"/>
      <c r="L29" s="62"/>
      <c r="M29" s="62"/>
      <c r="N29" s="59"/>
      <c r="O29" s="59"/>
      <c r="P29" s="59"/>
      <c r="Q29" s="59"/>
      <c r="R29" s="59"/>
      <c r="S29" s="59"/>
      <c r="T29" s="59"/>
      <c r="U29" s="59"/>
      <c r="V29" s="59"/>
      <c r="W29" s="59"/>
      <c r="X29" s="102"/>
      <c r="Y29" s="103"/>
      <c r="Z29" s="103"/>
      <c r="AA29" s="104"/>
      <c r="AB29" s="59"/>
      <c r="AC29" s="59"/>
      <c r="AD29" s="59"/>
      <c r="AE29" s="59"/>
      <c r="AF29" s="59"/>
      <c r="AG29" s="59"/>
      <c r="AH29" s="59"/>
      <c r="AI29" s="59"/>
      <c r="AJ29" s="59"/>
      <c r="AK29" s="59"/>
      <c r="AL29" s="59"/>
    </row>
    <row r="30" spans="1:38" ht="12" customHeight="1">
      <c r="A30" s="61">
        <v>10</v>
      </c>
      <c r="B30" s="61"/>
      <c r="C30" s="61"/>
      <c r="D30" s="62"/>
      <c r="E30" s="62"/>
      <c r="F30" s="62"/>
      <c r="G30" s="62"/>
      <c r="H30" s="62"/>
      <c r="I30" s="62"/>
      <c r="J30" s="62"/>
      <c r="K30" s="62"/>
      <c r="L30" s="62"/>
      <c r="M30" s="62"/>
      <c r="N30" s="59" t="e">
        <f>INT(D30*$I$5/$A$5)</f>
        <v>#DIV/0!</v>
      </c>
      <c r="O30" s="59"/>
      <c r="P30" s="59"/>
      <c r="Q30" s="59"/>
      <c r="R30" s="59"/>
      <c r="S30" s="59"/>
      <c r="T30" s="59"/>
      <c r="U30" s="59"/>
      <c r="V30" s="59"/>
      <c r="W30" s="59"/>
      <c r="X30" s="102"/>
      <c r="Y30" s="103"/>
      <c r="Z30" s="103"/>
      <c r="AA30" s="104"/>
      <c r="AB30" s="59" t="e">
        <f>INT(N30*$X$12/12)</f>
        <v>#DIV/0!</v>
      </c>
      <c r="AC30" s="59"/>
      <c r="AD30" s="59"/>
      <c r="AE30" s="59"/>
      <c r="AF30" s="59"/>
      <c r="AG30" s="59"/>
      <c r="AH30" s="59"/>
      <c r="AI30" s="59"/>
      <c r="AJ30" s="59"/>
      <c r="AK30" s="59"/>
      <c r="AL30" s="59"/>
    </row>
    <row r="31" spans="1:38" ht="12" customHeight="1">
      <c r="A31" s="61"/>
      <c r="B31" s="61"/>
      <c r="C31" s="61"/>
      <c r="D31" s="62"/>
      <c r="E31" s="62"/>
      <c r="F31" s="62"/>
      <c r="G31" s="62"/>
      <c r="H31" s="62"/>
      <c r="I31" s="62"/>
      <c r="J31" s="62"/>
      <c r="K31" s="62"/>
      <c r="L31" s="62"/>
      <c r="M31" s="62"/>
      <c r="N31" s="59"/>
      <c r="O31" s="59"/>
      <c r="P31" s="59"/>
      <c r="Q31" s="59"/>
      <c r="R31" s="59"/>
      <c r="S31" s="59"/>
      <c r="T31" s="59"/>
      <c r="U31" s="59"/>
      <c r="V31" s="59"/>
      <c r="W31" s="59"/>
      <c r="X31" s="102"/>
      <c r="Y31" s="103"/>
      <c r="Z31" s="103"/>
      <c r="AA31" s="104"/>
      <c r="AB31" s="59"/>
      <c r="AC31" s="59"/>
      <c r="AD31" s="59"/>
      <c r="AE31" s="59"/>
      <c r="AF31" s="59"/>
      <c r="AG31" s="59"/>
      <c r="AH31" s="59"/>
      <c r="AI31" s="59"/>
      <c r="AJ31" s="59"/>
      <c r="AK31" s="59"/>
      <c r="AL31" s="59"/>
    </row>
    <row r="32" spans="1:38" ht="12" customHeight="1">
      <c r="A32" s="61">
        <v>11</v>
      </c>
      <c r="B32" s="61"/>
      <c r="C32" s="61"/>
      <c r="D32" s="62"/>
      <c r="E32" s="62"/>
      <c r="F32" s="62"/>
      <c r="G32" s="62"/>
      <c r="H32" s="62"/>
      <c r="I32" s="62"/>
      <c r="J32" s="62"/>
      <c r="K32" s="62"/>
      <c r="L32" s="62"/>
      <c r="M32" s="62"/>
      <c r="N32" s="59" t="e">
        <f>INT(D32*$I$5/$A$5)</f>
        <v>#DIV/0!</v>
      </c>
      <c r="O32" s="59"/>
      <c r="P32" s="59"/>
      <c r="Q32" s="59"/>
      <c r="R32" s="59"/>
      <c r="S32" s="59"/>
      <c r="T32" s="59"/>
      <c r="U32" s="59"/>
      <c r="V32" s="59"/>
      <c r="W32" s="59"/>
      <c r="X32" s="102"/>
      <c r="Y32" s="103"/>
      <c r="Z32" s="103"/>
      <c r="AA32" s="104"/>
      <c r="AB32" s="59" t="e">
        <f>INT(N32*$X$12/12)</f>
        <v>#DIV/0!</v>
      </c>
      <c r="AC32" s="59"/>
      <c r="AD32" s="59"/>
      <c r="AE32" s="59"/>
      <c r="AF32" s="59"/>
      <c r="AG32" s="59"/>
      <c r="AH32" s="59"/>
      <c r="AI32" s="59"/>
      <c r="AJ32" s="59"/>
      <c r="AK32" s="59"/>
      <c r="AL32" s="59"/>
    </row>
    <row r="33" spans="1:38" ht="12" customHeight="1">
      <c r="A33" s="61"/>
      <c r="B33" s="61"/>
      <c r="C33" s="61"/>
      <c r="D33" s="62"/>
      <c r="E33" s="62"/>
      <c r="F33" s="62"/>
      <c r="G33" s="62"/>
      <c r="H33" s="62"/>
      <c r="I33" s="62"/>
      <c r="J33" s="62"/>
      <c r="K33" s="62"/>
      <c r="L33" s="62"/>
      <c r="M33" s="62"/>
      <c r="N33" s="59"/>
      <c r="O33" s="59"/>
      <c r="P33" s="59"/>
      <c r="Q33" s="59"/>
      <c r="R33" s="59"/>
      <c r="S33" s="59"/>
      <c r="T33" s="59"/>
      <c r="U33" s="59"/>
      <c r="V33" s="59"/>
      <c r="W33" s="59"/>
      <c r="X33" s="102"/>
      <c r="Y33" s="103"/>
      <c r="Z33" s="103"/>
      <c r="AA33" s="104"/>
      <c r="AB33" s="59"/>
      <c r="AC33" s="59"/>
      <c r="AD33" s="59"/>
      <c r="AE33" s="59"/>
      <c r="AF33" s="59"/>
      <c r="AG33" s="59"/>
      <c r="AH33" s="59"/>
      <c r="AI33" s="59"/>
      <c r="AJ33" s="59"/>
      <c r="AK33" s="59"/>
      <c r="AL33" s="59"/>
    </row>
    <row r="34" spans="1:38" ht="12" customHeight="1">
      <c r="A34" s="61">
        <v>12</v>
      </c>
      <c r="B34" s="61"/>
      <c r="C34" s="61"/>
      <c r="D34" s="62"/>
      <c r="E34" s="62"/>
      <c r="F34" s="62"/>
      <c r="G34" s="62"/>
      <c r="H34" s="62"/>
      <c r="I34" s="62"/>
      <c r="J34" s="62"/>
      <c r="K34" s="62"/>
      <c r="L34" s="62"/>
      <c r="M34" s="62"/>
      <c r="N34" s="59" t="e">
        <f>INT(D34*$I$5/$A$5)</f>
        <v>#DIV/0!</v>
      </c>
      <c r="O34" s="59"/>
      <c r="P34" s="59"/>
      <c r="Q34" s="59"/>
      <c r="R34" s="59"/>
      <c r="S34" s="59"/>
      <c r="T34" s="59"/>
      <c r="U34" s="59"/>
      <c r="V34" s="59"/>
      <c r="W34" s="59"/>
      <c r="X34" s="102"/>
      <c r="Y34" s="103"/>
      <c r="Z34" s="103"/>
      <c r="AA34" s="104"/>
      <c r="AB34" s="59" t="e">
        <f>INT(N34*$X$12/12)</f>
        <v>#DIV/0!</v>
      </c>
      <c r="AC34" s="59"/>
      <c r="AD34" s="59"/>
      <c r="AE34" s="59"/>
      <c r="AF34" s="59"/>
      <c r="AG34" s="59"/>
      <c r="AH34" s="59"/>
      <c r="AI34" s="59"/>
      <c r="AJ34" s="59"/>
      <c r="AK34" s="59"/>
      <c r="AL34" s="59"/>
    </row>
    <row r="35" spans="1:38" ht="12" customHeight="1">
      <c r="A35" s="61"/>
      <c r="B35" s="61"/>
      <c r="C35" s="61"/>
      <c r="D35" s="62"/>
      <c r="E35" s="62"/>
      <c r="F35" s="62"/>
      <c r="G35" s="62"/>
      <c r="H35" s="62"/>
      <c r="I35" s="62"/>
      <c r="J35" s="62"/>
      <c r="K35" s="62"/>
      <c r="L35" s="62"/>
      <c r="M35" s="62"/>
      <c r="N35" s="59"/>
      <c r="O35" s="59"/>
      <c r="P35" s="59"/>
      <c r="Q35" s="59"/>
      <c r="R35" s="59"/>
      <c r="S35" s="59"/>
      <c r="T35" s="59"/>
      <c r="U35" s="59"/>
      <c r="V35" s="59"/>
      <c r="W35" s="59"/>
      <c r="X35" s="105"/>
      <c r="Y35" s="106"/>
      <c r="Z35" s="106"/>
      <c r="AA35" s="107"/>
      <c r="AB35" s="59"/>
      <c r="AC35" s="59"/>
      <c r="AD35" s="59"/>
      <c r="AE35" s="59"/>
      <c r="AF35" s="59"/>
      <c r="AG35" s="59"/>
      <c r="AH35" s="59"/>
      <c r="AI35" s="59"/>
      <c r="AJ35" s="59"/>
      <c r="AK35" s="59"/>
      <c r="AL35" s="59"/>
    </row>
    <row r="36" ht="10.5" customHeight="1"/>
    <row r="37" spans="1:33" ht="17.25">
      <c r="A37" s="60" t="s">
        <v>56</v>
      </c>
      <c r="B37" s="61"/>
      <c r="C37" s="61"/>
      <c r="D37" s="61"/>
      <c r="E37" s="61"/>
      <c r="F37" s="61"/>
      <c r="G37" s="61"/>
      <c r="H37" s="61"/>
      <c r="I37" s="96" t="s">
        <v>67</v>
      </c>
      <c r="J37" s="97"/>
      <c r="K37" s="97"/>
      <c r="L37" s="97"/>
      <c r="M37" s="97"/>
      <c r="N37" s="97"/>
      <c r="O37" s="97"/>
      <c r="P37" s="97"/>
      <c r="R37" s="98" t="s">
        <v>57</v>
      </c>
      <c r="S37" s="61"/>
      <c r="T37" s="61"/>
      <c r="U37" s="61"/>
      <c r="V37" s="61"/>
      <c r="W37" s="61"/>
      <c r="X37" s="61"/>
      <c r="Y37" s="61"/>
      <c r="Z37" s="89" t="s">
        <v>58</v>
      </c>
      <c r="AA37" s="90"/>
      <c r="AB37" s="90"/>
      <c r="AC37" s="90"/>
      <c r="AD37" s="90"/>
      <c r="AE37" s="90"/>
      <c r="AF37" s="90"/>
      <c r="AG37" s="91"/>
    </row>
    <row r="38" spans="1:33" ht="22.5" customHeight="1">
      <c r="A38" s="61"/>
      <c r="B38" s="61"/>
      <c r="C38" s="61"/>
      <c r="D38" s="61"/>
      <c r="E38" s="61"/>
      <c r="F38" s="61"/>
      <c r="G38" s="61"/>
      <c r="H38" s="61"/>
      <c r="I38" s="97"/>
      <c r="J38" s="97"/>
      <c r="K38" s="97"/>
      <c r="L38" s="97"/>
      <c r="M38" s="97"/>
      <c r="N38" s="97"/>
      <c r="O38" s="97"/>
      <c r="P38" s="97"/>
      <c r="R38" s="61"/>
      <c r="S38" s="61"/>
      <c r="T38" s="61"/>
      <c r="U38" s="61"/>
      <c r="V38" s="61"/>
      <c r="W38" s="61"/>
      <c r="X38" s="61"/>
      <c r="Y38" s="61"/>
      <c r="Z38" s="92"/>
      <c r="AA38" s="93"/>
      <c r="AB38" s="93"/>
      <c r="AC38" s="93"/>
      <c r="AD38" s="93"/>
      <c r="AE38" s="93"/>
      <c r="AF38" s="93"/>
      <c r="AG38" s="94"/>
    </row>
    <row r="39" spans="1:33" ht="17.25">
      <c r="A39" s="62"/>
      <c r="B39" s="62"/>
      <c r="C39" s="62"/>
      <c r="D39" s="62"/>
      <c r="E39" s="62"/>
      <c r="F39" s="62"/>
      <c r="G39" s="62"/>
      <c r="H39" s="62"/>
      <c r="I39" s="95" t="e">
        <f>INT(A39*I5/A5)</f>
        <v>#DIV/0!</v>
      </c>
      <c r="J39" s="95"/>
      <c r="K39" s="95"/>
      <c r="L39" s="95"/>
      <c r="M39" s="95"/>
      <c r="N39" s="95"/>
      <c r="O39" s="95"/>
      <c r="P39" s="95"/>
      <c r="R39" s="62"/>
      <c r="S39" s="62"/>
      <c r="T39" s="62"/>
      <c r="U39" s="62"/>
      <c r="V39" s="62"/>
      <c r="W39" s="62"/>
      <c r="X39" s="62"/>
      <c r="Y39" s="62"/>
      <c r="Z39" s="95" t="e">
        <f>INT(R39*I5/A5)</f>
        <v>#DIV/0!</v>
      </c>
      <c r="AA39" s="95"/>
      <c r="AB39" s="95"/>
      <c r="AC39" s="95"/>
      <c r="AD39" s="95"/>
      <c r="AE39" s="95"/>
      <c r="AF39" s="95"/>
      <c r="AG39" s="95"/>
    </row>
    <row r="40" spans="1:33" ht="17.25">
      <c r="A40" s="62"/>
      <c r="B40" s="62"/>
      <c r="C40" s="62"/>
      <c r="D40" s="62"/>
      <c r="E40" s="62"/>
      <c r="F40" s="62"/>
      <c r="G40" s="62"/>
      <c r="H40" s="62"/>
      <c r="I40" s="95"/>
      <c r="J40" s="95"/>
      <c r="K40" s="95"/>
      <c r="L40" s="95"/>
      <c r="M40" s="95"/>
      <c r="N40" s="95"/>
      <c r="O40" s="95"/>
      <c r="P40" s="95"/>
      <c r="R40" s="62"/>
      <c r="S40" s="62"/>
      <c r="T40" s="62"/>
      <c r="U40" s="62"/>
      <c r="V40" s="62"/>
      <c r="W40" s="62"/>
      <c r="X40" s="62"/>
      <c r="Y40" s="62"/>
      <c r="Z40" s="95"/>
      <c r="AA40" s="95"/>
      <c r="AB40" s="95"/>
      <c r="AC40" s="95"/>
      <c r="AD40" s="95"/>
      <c r="AE40" s="95"/>
      <c r="AF40" s="95"/>
      <c r="AG40" s="95"/>
    </row>
    <row r="41" spans="1:33" s="24" customFormat="1" ht="10.5" customHeight="1">
      <c r="A41" s="23"/>
      <c r="B41" s="23"/>
      <c r="C41" s="23"/>
      <c r="D41" s="23"/>
      <c r="E41" s="23"/>
      <c r="F41" s="23"/>
      <c r="G41" s="23"/>
      <c r="H41" s="23"/>
      <c r="I41" s="23"/>
      <c r="J41" s="23"/>
      <c r="K41" s="23"/>
      <c r="L41" s="23"/>
      <c r="M41" s="23"/>
      <c r="N41" s="23"/>
      <c r="O41" s="23"/>
      <c r="P41" s="23"/>
      <c r="R41" s="23"/>
      <c r="S41" s="23"/>
      <c r="T41" s="23"/>
      <c r="U41" s="23"/>
      <c r="V41" s="23"/>
      <c r="W41" s="23"/>
      <c r="X41" s="23"/>
      <c r="Y41" s="23"/>
      <c r="Z41" s="23"/>
      <c r="AA41" s="23"/>
      <c r="AB41" s="23"/>
      <c r="AC41" s="23"/>
      <c r="AD41" s="23"/>
      <c r="AE41" s="23"/>
      <c r="AF41" s="23"/>
      <c r="AG41" s="23"/>
    </row>
    <row r="42" ht="17.25">
      <c r="A42" s="11" t="s">
        <v>38</v>
      </c>
    </row>
  </sheetData>
  <sheetProtection selectLockedCells="1"/>
  <mergeCells count="69">
    <mergeCell ref="A34:C35"/>
    <mergeCell ref="D34:M35"/>
    <mergeCell ref="N34:W35"/>
    <mergeCell ref="AB34:AL35"/>
    <mergeCell ref="X12:AA35"/>
    <mergeCell ref="A28:C29"/>
    <mergeCell ref="D28:M29"/>
    <mergeCell ref="AB28:AL29"/>
    <mergeCell ref="A30:C31"/>
    <mergeCell ref="D30:M31"/>
    <mergeCell ref="N30:W31"/>
    <mergeCell ref="AB30:AL31"/>
    <mergeCell ref="D32:M33"/>
    <mergeCell ref="N32:W33"/>
    <mergeCell ref="AB32:AL33"/>
    <mergeCell ref="A32:C33"/>
    <mergeCell ref="N24:W25"/>
    <mergeCell ref="AB24:AL25"/>
    <mergeCell ref="A26:C27"/>
    <mergeCell ref="D26:M27"/>
    <mergeCell ref="N26:W27"/>
    <mergeCell ref="AB26:AL27"/>
    <mergeCell ref="A24:C25"/>
    <mergeCell ref="N28:W29"/>
    <mergeCell ref="A20:C21"/>
    <mergeCell ref="D20:M21"/>
    <mergeCell ref="N20:W21"/>
    <mergeCell ref="AB20:AL21"/>
    <mergeCell ref="A22:C23"/>
    <mergeCell ref="D22:M23"/>
    <mergeCell ref="N22:W23"/>
    <mergeCell ref="AB22:AL23"/>
    <mergeCell ref="D24:M25"/>
    <mergeCell ref="Z37:AG38"/>
    <mergeCell ref="A39:H40"/>
    <mergeCell ref="I39:P40"/>
    <mergeCell ref="R39:Y40"/>
    <mergeCell ref="Z39:AG40"/>
    <mergeCell ref="A16:C17"/>
    <mergeCell ref="A37:H38"/>
    <mergeCell ref="I37:P38"/>
    <mergeCell ref="R37:Y38"/>
    <mergeCell ref="A18:C19"/>
    <mergeCell ref="N18:W19"/>
    <mergeCell ref="O1:Z1"/>
    <mergeCell ref="A9:C11"/>
    <mergeCell ref="D9:M11"/>
    <mergeCell ref="N9:W11"/>
    <mergeCell ref="X9:AA11"/>
    <mergeCell ref="I3:P4"/>
    <mergeCell ref="Q3:X4"/>
    <mergeCell ref="A5:H7"/>
    <mergeCell ref="I5:P7"/>
    <mergeCell ref="A3:H4"/>
    <mergeCell ref="A12:C13"/>
    <mergeCell ref="A14:C15"/>
    <mergeCell ref="N14:W15"/>
    <mergeCell ref="Q5:X7"/>
    <mergeCell ref="D14:M15"/>
    <mergeCell ref="AB18:AL19"/>
    <mergeCell ref="AB9:AL11"/>
    <mergeCell ref="D12:M13"/>
    <mergeCell ref="N12:W13"/>
    <mergeCell ref="AB12:AL13"/>
    <mergeCell ref="D16:M17"/>
    <mergeCell ref="AB14:AL15"/>
    <mergeCell ref="N16:W17"/>
    <mergeCell ref="AB16:AL17"/>
    <mergeCell ref="D18:M19"/>
  </mergeCells>
  <printOptions/>
  <pageMargins left="0.7874015748031497" right="0.7874015748031497" top="0.5905511811023623" bottom="0.1968503937007874" header="0.5118110236220472" footer="0.1968503937007874"/>
  <pageSetup horizontalDpi="300" verticalDpi="300" orientation="landscape" paperSize="9" scale="99"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H24"/>
  <sheetViews>
    <sheetView view="pageBreakPreview" zoomScale="85" zoomScaleSheetLayoutView="85" workbookViewId="0" topLeftCell="A1">
      <selection activeCell="C5" sqref="C5:C6"/>
    </sheetView>
  </sheetViews>
  <sheetFormatPr defaultColWidth="9.00390625" defaultRowHeight="13.5"/>
  <cols>
    <col min="1" max="1" width="20.50390625" style="6" customWidth="1"/>
    <col min="2" max="2" width="8.125" style="6" bestFit="1" customWidth="1"/>
    <col min="3" max="3" width="21.625" style="6" customWidth="1"/>
    <col min="4" max="4" width="7.375" style="6" customWidth="1"/>
    <col min="5" max="5" width="21.625" style="6" customWidth="1"/>
    <col min="6" max="6" width="7.375" style="6" customWidth="1"/>
    <col min="7" max="8" width="21.625" style="6" customWidth="1"/>
    <col min="9" max="16384" width="9.00390625" style="6" customWidth="1"/>
  </cols>
  <sheetData>
    <row r="1" ht="17.25">
      <c r="A1" s="6" t="s">
        <v>90</v>
      </c>
    </row>
    <row r="2" ht="25.5">
      <c r="A2" s="19" t="s">
        <v>96</v>
      </c>
    </row>
    <row r="3" ht="25.5">
      <c r="A3" s="19"/>
    </row>
    <row r="4" ht="17.25" customHeight="1" thickBot="1">
      <c r="B4" s="42" t="s">
        <v>105</v>
      </c>
    </row>
    <row r="5" spans="2:8" ht="24" customHeight="1">
      <c r="B5" s="118" t="s">
        <v>106</v>
      </c>
      <c r="C5" s="120">
        <f>'基本データ表'!C9</f>
        <v>0</v>
      </c>
      <c r="E5" s="116" t="s">
        <v>0</v>
      </c>
      <c r="F5" s="117"/>
      <c r="G5" s="61">
        <f>'基本データ表'!C3</f>
        <v>0</v>
      </c>
      <c r="H5" s="61"/>
    </row>
    <row r="6" spans="2:8" ht="24" customHeight="1" thickBot="1">
      <c r="B6" s="119"/>
      <c r="C6" s="121"/>
      <c r="E6" s="116" t="s">
        <v>1</v>
      </c>
      <c r="F6" s="117"/>
      <c r="G6" s="61">
        <f>'基本データ表'!C6</f>
        <v>0</v>
      </c>
      <c r="H6" s="61"/>
    </row>
    <row r="7" spans="5:8" ht="17.25">
      <c r="E7" s="17"/>
      <c r="F7" s="17"/>
      <c r="G7" s="25"/>
      <c r="H7" s="25"/>
    </row>
    <row r="8" ht="17.25">
      <c r="G8" s="17"/>
    </row>
    <row r="9" spans="1:8" ht="54" customHeight="1">
      <c r="A9" s="7" t="s">
        <v>3</v>
      </c>
      <c r="B9" s="7" t="s">
        <v>4</v>
      </c>
      <c r="C9" s="8" t="s">
        <v>33</v>
      </c>
      <c r="D9" s="8" t="s">
        <v>61</v>
      </c>
      <c r="E9" s="8" t="s">
        <v>85</v>
      </c>
      <c r="F9" s="8" t="s">
        <v>89</v>
      </c>
      <c r="G9" s="8" t="s">
        <v>87</v>
      </c>
      <c r="H9" s="8" t="s">
        <v>88</v>
      </c>
    </row>
    <row r="10" spans="1:8" ht="22.5" customHeight="1">
      <c r="A10" s="108" t="s">
        <v>70</v>
      </c>
      <c r="B10" s="7">
        <v>1</v>
      </c>
      <c r="C10" s="28"/>
      <c r="D10" s="111">
        <f>'基本データ表'!C8</f>
        <v>0</v>
      </c>
      <c r="E10" s="29">
        <f>INT(C10*$D$10/12)</f>
        <v>0</v>
      </c>
      <c r="F10" s="111">
        <f>'基本データ表'!C8-'基本データ表'!C9</f>
        <v>0</v>
      </c>
      <c r="G10" s="29">
        <f>INT(C10*$F$10/12)</f>
        <v>0</v>
      </c>
      <c r="H10" s="21">
        <f aca="true" t="shared" si="0" ref="H10:H21">ROUNDDOWN(G10,-3)</f>
        <v>0</v>
      </c>
    </row>
    <row r="11" spans="1:8" ht="22.5" customHeight="1">
      <c r="A11" s="109"/>
      <c r="B11" s="7">
        <v>2</v>
      </c>
      <c r="C11" s="28"/>
      <c r="D11" s="112"/>
      <c r="E11" s="29">
        <f aca="true" t="shared" si="1" ref="E11:E21">INT(C11*$D$10/12)</f>
        <v>0</v>
      </c>
      <c r="F11" s="112"/>
      <c r="G11" s="29">
        <f aca="true" t="shared" si="2" ref="G11:G20">INT(C11*$F$10/12)</f>
        <v>0</v>
      </c>
      <c r="H11" s="21">
        <f t="shared" si="0"/>
        <v>0</v>
      </c>
    </row>
    <row r="12" spans="1:8" ht="22.5" customHeight="1">
      <c r="A12" s="109"/>
      <c r="B12" s="7">
        <v>3</v>
      </c>
      <c r="C12" s="28"/>
      <c r="D12" s="112"/>
      <c r="E12" s="29">
        <f t="shared" si="1"/>
        <v>0</v>
      </c>
      <c r="F12" s="112"/>
      <c r="G12" s="29">
        <f t="shared" si="2"/>
        <v>0</v>
      </c>
      <c r="H12" s="21">
        <f t="shared" si="0"/>
        <v>0</v>
      </c>
    </row>
    <row r="13" spans="1:8" ht="22.5" customHeight="1">
      <c r="A13" s="109"/>
      <c r="B13" s="7">
        <v>4</v>
      </c>
      <c r="C13" s="28"/>
      <c r="D13" s="112"/>
      <c r="E13" s="29">
        <f t="shared" si="1"/>
        <v>0</v>
      </c>
      <c r="F13" s="112"/>
      <c r="G13" s="29">
        <f t="shared" si="2"/>
        <v>0</v>
      </c>
      <c r="H13" s="21">
        <f t="shared" si="0"/>
        <v>0</v>
      </c>
    </row>
    <row r="14" spans="1:8" ht="22.5" customHeight="1">
      <c r="A14" s="109"/>
      <c r="B14" s="7">
        <v>5</v>
      </c>
      <c r="C14" s="28"/>
      <c r="D14" s="112"/>
      <c r="E14" s="29">
        <f t="shared" si="1"/>
        <v>0</v>
      </c>
      <c r="F14" s="112"/>
      <c r="G14" s="29">
        <f t="shared" si="2"/>
        <v>0</v>
      </c>
      <c r="H14" s="21">
        <f t="shared" si="0"/>
        <v>0</v>
      </c>
    </row>
    <row r="15" spans="1:8" ht="22.5" customHeight="1">
      <c r="A15" s="109"/>
      <c r="B15" s="7">
        <v>6</v>
      </c>
      <c r="C15" s="28"/>
      <c r="D15" s="112"/>
      <c r="E15" s="29">
        <f t="shared" si="1"/>
        <v>0</v>
      </c>
      <c r="F15" s="112"/>
      <c r="G15" s="29">
        <f t="shared" si="2"/>
        <v>0</v>
      </c>
      <c r="H15" s="21">
        <f t="shared" si="0"/>
        <v>0</v>
      </c>
    </row>
    <row r="16" spans="1:8" ht="22.5" customHeight="1">
      <c r="A16" s="109"/>
      <c r="B16" s="7">
        <v>7</v>
      </c>
      <c r="C16" s="28"/>
      <c r="D16" s="112"/>
      <c r="E16" s="29">
        <f t="shared" si="1"/>
        <v>0</v>
      </c>
      <c r="F16" s="112"/>
      <c r="G16" s="29">
        <f t="shared" si="2"/>
        <v>0</v>
      </c>
      <c r="H16" s="21">
        <f t="shared" si="0"/>
        <v>0</v>
      </c>
    </row>
    <row r="17" spans="1:8" ht="22.5" customHeight="1">
      <c r="A17" s="109"/>
      <c r="B17" s="7">
        <v>8</v>
      </c>
      <c r="C17" s="28"/>
      <c r="D17" s="112"/>
      <c r="E17" s="29">
        <f t="shared" si="1"/>
        <v>0</v>
      </c>
      <c r="F17" s="112"/>
      <c r="G17" s="29">
        <f t="shared" si="2"/>
        <v>0</v>
      </c>
      <c r="H17" s="21">
        <f t="shared" si="0"/>
        <v>0</v>
      </c>
    </row>
    <row r="18" spans="1:8" ht="22.5" customHeight="1">
      <c r="A18" s="109"/>
      <c r="B18" s="7">
        <v>9</v>
      </c>
      <c r="C18" s="28"/>
      <c r="D18" s="112"/>
      <c r="E18" s="29">
        <f t="shared" si="1"/>
        <v>0</v>
      </c>
      <c r="F18" s="112"/>
      <c r="G18" s="29">
        <f t="shared" si="2"/>
        <v>0</v>
      </c>
      <c r="H18" s="21">
        <f t="shared" si="0"/>
        <v>0</v>
      </c>
    </row>
    <row r="19" spans="1:8" ht="22.5" customHeight="1">
      <c r="A19" s="109"/>
      <c r="B19" s="7">
        <v>10</v>
      </c>
      <c r="C19" s="28"/>
      <c r="D19" s="112"/>
      <c r="E19" s="29">
        <f>INT(C19*$D$10/12)</f>
        <v>0</v>
      </c>
      <c r="F19" s="112"/>
      <c r="G19" s="29">
        <f t="shared" si="2"/>
        <v>0</v>
      </c>
      <c r="H19" s="21">
        <f t="shared" si="0"/>
        <v>0</v>
      </c>
    </row>
    <row r="20" spans="1:8" ht="22.5" customHeight="1">
      <c r="A20" s="109"/>
      <c r="B20" s="7">
        <v>11</v>
      </c>
      <c r="C20" s="28"/>
      <c r="D20" s="112"/>
      <c r="E20" s="29">
        <f t="shared" si="1"/>
        <v>0</v>
      </c>
      <c r="F20" s="112"/>
      <c r="G20" s="29">
        <f t="shared" si="2"/>
        <v>0</v>
      </c>
      <c r="H20" s="21">
        <f t="shared" si="0"/>
        <v>0</v>
      </c>
    </row>
    <row r="21" spans="1:8" ht="22.5" customHeight="1">
      <c r="A21" s="110"/>
      <c r="B21" s="7">
        <v>12</v>
      </c>
      <c r="C21" s="28"/>
      <c r="D21" s="113"/>
      <c r="E21" s="29">
        <f t="shared" si="1"/>
        <v>0</v>
      </c>
      <c r="F21" s="113"/>
      <c r="G21" s="29">
        <f>INT(C21*$F$10/12)</f>
        <v>0</v>
      </c>
      <c r="H21" s="21">
        <f t="shared" si="0"/>
        <v>0</v>
      </c>
    </row>
    <row r="22" spans="1:8" ht="40.5" customHeight="1">
      <c r="A22" s="7" t="s">
        <v>5</v>
      </c>
      <c r="B22" s="114"/>
      <c r="C22" s="115"/>
      <c r="D22" s="115"/>
      <c r="E22" s="115"/>
      <c r="F22" s="115"/>
      <c r="G22" s="115"/>
      <c r="H22" s="22">
        <f>SUM(H10:H21)</f>
        <v>0</v>
      </c>
    </row>
    <row r="24" ht="17.25">
      <c r="A24" s="11" t="s">
        <v>38</v>
      </c>
    </row>
  </sheetData>
  <sheetProtection selectLockedCells="1"/>
  <mergeCells count="10">
    <mergeCell ref="A10:A21"/>
    <mergeCell ref="D10:D21"/>
    <mergeCell ref="F10:F21"/>
    <mergeCell ref="B22:G22"/>
    <mergeCell ref="G5:H5"/>
    <mergeCell ref="G6:H6"/>
    <mergeCell ref="E5:F5"/>
    <mergeCell ref="E6:F6"/>
    <mergeCell ref="B5:B6"/>
    <mergeCell ref="C5:C6"/>
  </mergeCells>
  <dataValidations count="1">
    <dataValidation type="list" allowBlank="1" showInputMessage="1" showErrorMessage="1" sqref="A10">
      <formula1>"選択してください。,新築資金,増改築資金,土地取得資金,新築資金・土地取得資金,増改築資金・土地取得資金"</formula1>
    </dataValidation>
  </dataValidations>
  <printOptions/>
  <pageMargins left="0.7874015748031497" right="0.7874015748031497" top="0.5905511811023623" bottom="0.1968503937007874" header="0.5118110236220472" footer="0.5118110236220472"/>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A1:H15"/>
  <sheetViews>
    <sheetView showGridLines="0" view="pageBreakPreview" zoomScale="85" zoomScaleSheetLayoutView="85" zoomScalePageLayoutView="0" workbookViewId="0" topLeftCell="A1">
      <selection activeCell="D11" sqref="D11:D12"/>
    </sheetView>
  </sheetViews>
  <sheetFormatPr defaultColWidth="9.00390625" defaultRowHeight="13.5"/>
  <cols>
    <col min="1" max="1" width="16.875" style="6" customWidth="1"/>
    <col min="2" max="2" width="23.875" style="6" customWidth="1"/>
    <col min="3" max="3" width="5.875" style="6" bestFit="1" customWidth="1"/>
    <col min="4" max="4" width="18.625" style="6" customWidth="1"/>
    <col min="5" max="5" width="10.625" style="6" customWidth="1"/>
    <col min="6" max="8" width="18.625" style="6" customWidth="1"/>
    <col min="9" max="10" width="18.125" style="6" customWidth="1"/>
    <col min="11" max="16384" width="9.00390625" style="6" customWidth="1"/>
  </cols>
  <sheetData>
    <row r="1" ht="17.25">
      <c r="A1" s="6" t="s">
        <v>32</v>
      </c>
    </row>
    <row r="2" ht="25.5">
      <c r="A2" s="19" t="s">
        <v>48</v>
      </c>
    </row>
    <row r="3" ht="18" customHeight="1">
      <c r="A3" s="19"/>
    </row>
    <row r="4" spans="6:8" ht="17.25">
      <c r="F4" s="10" t="s">
        <v>0</v>
      </c>
      <c r="G4" s="61">
        <f>'基本データ表'!C3</f>
        <v>0</v>
      </c>
      <c r="H4" s="61"/>
    </row>
    <row r="5" spans="6:8" ht="17.25">
      <c r="F5" s="10" t="s">
        <v>1</v>
      </c>
      <c r="G5" s="61">
        <f>'基本データ表'!C6</f>
        <v>0</v>
      </c>
      <c r="H5" s="61"/>
    </row>
    <row r="6" spans="6:8" ht="17.25">
      <c r="F6" s="10" t="s">
        <v>2</v>
      </c>
      <c r="G6" s="61" t="str">
        <f>'基本データ表'!C7</f>
        <v>選択してください。</v>
      </c>
      <c r="H6" s="61"/>
    </row>
    <row r="7" spans="6:8" ht="17.25">
      <c r="F7" s="17"/>
      <c r="G7" s="25"/>
      <c r="H7" s="25"/>
    </row>
    <row r="9" spans="1:8" ht="17.25" customHeight="1">
      <c r="A9" s="61" t="s">
        <v>3</v>
      </c>
      <c r="B9" s="122" t="s">
        <v>84</v>
      </c>
      <c r="C9" s="65"/>
      <c r="D9" s="126" t="s">
        <v>45</v>
      </c>
      <c r="E9" s="60" t="s">
        <v>10</v>
      </c>
      <c r="F9" s="61" t="s">
        <v>34</v>
      </c>
      <c r="G9" s="61"/>
      <c r="H9" s="60" t="s">
        <v>46</v>
      </c>
    </row>
    <row r="10" spans="1:8" s="9" customFormat="1" ht="51" customHeight="1">
      <c r="A10" s="61"/>
      <c r="B10" s="66"/>
      <c r="C10" s="68"/>
      <c r="D10" s="127"/>
      <c r="E10" s="61"/>
      <c r="F10" s="8" t="s">
        <v>47</v>
      </c>
      <c r="G10" s="8" t="s">
        <v>78</v>
      </c>
      <c r="H10" s="60"/>
    </row>
    <row r="11" spans="1:8" ht="42.75" customHeight="1">
      <c r="A11" s="130" t="s">
        <v>70</v>
      </c>
      <c r="B11" s="40">
        <f>'基本データ表'!C10</f>
        <v>0</v>
      </c>
      <c r="C11" s="31" t="s">
        <v>68</v>
      </c>
      <c r="D11" s="132"/>
      <c r="E11" s="133">
        <f>'基本データ表'!C8</f>
        <v>0</v>
      </c>
      <c r="F11" s="62"/>
      <c r="G11" s="95">
        <f>SUM('申請額②'!E10:E21)</f>
        <v>0</v>
      </c>
      <c r="H11" s="95">
        <f>'申請額②'!H22</f>
        <v>0</v>
      </c>
    </row>
    <row r="12" spans="1:8" ht="42.75" customHeight="1">
      <c r="A12" s="131"/>
      <c r="B12" s="41">
        <f>'基本データ表'!C11</f>
        <v>0</v>
      </c>
      <c r="C12" s="32" t="s">
        <v>69</v>
      </c>
      <c r="D12" s="132"/>
      <c r="E12" s="133"/>
      <c r="F12" s="62"/>
      <c r="G12" s="95"/>
      <c r="H12" s="95"/>
    </row>
    <row r="13" spans="1:8" ht="41.25" customHeight="1">
      <c r="A13" s="123" t="s">
        <v>59</v>
      </c>
      <c r="B13" s="123"/>
      <c r="C13" s="123"/>
      <c r="D13" s="30"/>
      <c r="E13" s="128" t="s">
        <v>60</v>
      </c>
      <c r="F13" s="128"/>
      <c r="G13" s="128"/>
      <c r="H13" s="129"/>
    </row>
    <row r="14" spans="1:8" ht="42" customHeight="1">
      <c r="A14" s="125" t="s">
        <v>71</v>
      </c>
      <c r="B14" s="125"/>
      <c r="C14" s="125"/>
      <c r="D14" s="125"/>
      <c r="E14" s="125"/>
      <c r="F14" s="125" t="s">
        <v>100</v>
      </c>
      <c r="G14" s="125"/>
      <c r="H14" s="125"/>
    </row>
    <row r="15" spans="1:8" ht="80.25" customHeight="1">
      <c r="A15" s="124" t="s">
        <v>101</v>
      </c>
      <c r="B15" s="124"/>
      <c r="C15" s="124"/>
      <c r="D15" s="124"/>
      <c r="E15" s="124"/>
      <c r="F15" s="124"/>
      <c r="G15" s="124"/>
      <c r="H15" s="124"/>
    </row>
  </sheetData>
  <sheetProtection selectLockedCells="1"/>
  <mergeCells count="20">
    <mergeCell ref="A9:A10"/>
    <mergeCell ref="D9:D10"/>
    <mergeCell ref="E9:E10"/>
    <mergeCell ref="E13:H13"/>
    <mergeCell ref="A11:A12"/>
    <mergeCell ref="D11:D12"/>
    <mergeCell ref="E11:E12"/>
    <mergeCell ref="F11:F12"/>
    <mergeCell ref="G11:G12"/>
    <mergeCell ref="H11:H12"/>
    <mergeCell ref="B9:C10"/>
    <mergeCell ref="A13:C13"/>
    <mergeCell ref="A15:H15"/>
    <mergeCell ref="G4:H4"/>
    <mergeCell ref="G5:H5"/>
    <mergeCell ref="G6:H6"/>
    <mergeCell ref="F9:G9"/>
    <mergeCell ref="H9:H10"/>
    <mergeCell ref="A14:E14"/>
    <mergeCell ref="F14:H14"/>
  </mergeCells>
  <dataValidations count="1">
    <dataValidation type="list" allowBlank="1" showInputMessage="1" showErrorMessage="1" sqref="A11:A12">
      <formula1>"選択してください。,新築資金,増改築資金,土地取得資金,新築資金・土地取得資金,増改築資金・土地取得資金"</formula1>
    </dataValidation>
  </dataValidations>
  <printOptions/>
  <pageMargins left="0.787" right="0.787" top="0.96" bottom="0.98" header="0.512" footer="0.512"/>
  <pageSetup horizontalDpi="300" verticalDpi="3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11"/>
  </sheetPr>
  <dimension ref="A1:K46"/>
  <sheetViews>
    <sheetView view="pageBreakPreview" zoomScaleSheetLayoutView="100" zoomScalePageLayoutView="0" workbookViewId="0" topLeftCell="A10">
      <selection activeCell="A39" sqref="A39:E39"/>
    </sheetView>
  </sheetViews>
  <sheetFormatPr defaultColWidth="9.00390625" defaultRowHeight="13.5"/>
  <cols>
    <col min="1" max="1" width="7.625" style="2" customWidth="1"/>
    <col min="2" max="5" width="9.50390625" style="2" customWidth="1"/>
    <col min="6" max="7" width="2.875" style="2" customWidth="1"/>
    <col min="8" max="10" width="11.125" style="2" customWidth="1"/>
    <col min="11" max="11" width="2.125" style="2" customWidth="1"/>
    <col min="12" max="16384" width="9.00390625" style="2" customWidth="1"/>
  </cols>
  <sheetData>
    <row r="1" ht="14.25">
      <c r="A1" s="2" t="s">
        <v>14</v>
      </c>
    </row>
    <row r="2" spans="6:10" ht="14.25">
      <c r="F2" s="139" t="s">
        <v>97</v>
      </c>
      <c r="G2" s="139"/>
      <c r="H2" s="139"/>
      <c r="I2" s="139"/>
      <c r="J2" s="139"/>
    </row>
    <row r="3" ht="14.25"/>
    <row r="4" ht="14.25"/>
    <row r="5" spans="1:4" ht="14.25">
      <c r="A5" s="136" t="s">
        <v>107</v>
      </c>
      <c r="B5" s="136"/>
      <c r="C5" s="136"/>
      <c r="D5" s="136"/>
    </row>
    <row r="6" spans="1:11" ht="18" customHeight="1">
      <c r="A6" s="2" t="s">
        <v>73</v>
      </c>
      <c r="F6" s="140">
        <f>'基本データ表'!C4</f>
        <v>0</v>
      </c>
      <c r="G6" s="140"/>
      <c r="H6" s="140"/>
      <c r="I6" s="140"/>
      <c r="J6" s="140"/>
      <c r="K6" s="140"/>
    </row>
    <row r="7" spans="6:11" ht="18" customHeight="1">
      <c r="F7" s="140">
        <f>'基本データ表'!C3</f>
        <v>0</v>
      </c>
      <c r="G7" s="140"/>
      <c r="H7" s="140"/>
      <c r="I7" s="140"/>
      <c r="J7" s="140"/>
      <c r="K7" s="140"/>
    </row>
    <row r="8" spans="6:11" ht="18" customHeight="1">
      <c r="F8" s="140" t="str">
        <f>'基本データ表'!C5</f>
        <v>理事長   </v>
      </c>
      <c r="G8" s="140"/>
      <c r="H8" s="140"/>
      <c r="I8" s="140"/>
      <c r="J8" s="140"/>
      <c r="K8" s="140"/>
    </row>
    <row r="9" spans="6:11" ht="18" customHeight="1">
      <c r="F9" s="33" t="s">
        <v>62</v>
      </c>
      <c r="G9" s="140">
        <f>'基本データ表'!C6</f>
        <v>0</v>
      </c>
      <c r="H9" s="140"/>
      <c r="I9" s="140"/>
      <c r="J9" s="140"/>
      <c r="K9" s="33" t="s">
        <v>63</v>
      </c>
    </row>
    <row r="13" spans="1:11" ht="14.25">
      <c r="A13" s="135" t="s">
        <v>110</v>
      </c>
      <c r="B13" s="135"/>
      <c r="C13" s="135"/>
      <c r="D13" s="135"/>
      <c r="E13" s="135"/>
      <c r="F13" s="135"/>
      <c r="G13" s="135"/>
      <c r="H13" s="135"/>
      <c r="I13" s="135"/>
      <c r="J13" s="135"/>
      <c r="K13" s="135"/>
    </row>
    <row r="17" spans="1:11" ht="14.25">
      <c r="A17" s="134" t="s">
        <v>72</v>
      </c>
      <c r="B17" s="134"/>
      <c r="C17" s="134"/>
      <c r="D17" s="134"/>
      <c r="E17" s="134"/>
      <c r="F17" s="134"/>
      <c r="G17" s="134"/>
      <c r="H17" s="134"/>
      <c r="I17" s="134"/>
      <c r="J17" s="134"/>
      <c r="K17" s="134"/>
    </row>
    <row r="21" spans="1:11" ht="14.25">
      <c r="A21" s="137" t="s">
        <v>11</v>
      </c>
      <c r="B21" s="137"/>
      <c r="C21" s="137"/>
      <c r="D21" s="137"/>
      <c r="E21" s="137"/>
      <c r="F21" s="137"/>
      <c r="G21" s="137"/>
      <c r="H21" s="137"/>
      <c r="I21" s="137"/>
      <c r="J21" s="137"/>
      <c r="K21" s="137"/>
    </row>
    <row r="22" spans="1:11" ht="14.25">
      <c r="A22" s="4"/>
      <c r="B22" s="4"/>
      <c r="C22" s="4"/>
      <c r="D22" s="4"/>
      <c r="E22" s="4"/>
      <c r="F22" s="4"/>
      <c r="G22" s="4"/>
      <c r="H22" s="4"/>
      <c r="I22" s="4"/>
      <c r="J22" s="4"/>
      <c r="K22" s="4"/>
    </row>
    <row r="23" spans="1:11" ht="14.25">
      <c r="A23" s="4"/>
      <c r="B23" s="4"/>
      <c r="C23" s="4"/>
      <c r="D23" s="4"/>
      <c r="E23" s="4"/>
      <c r="F23" s="4"/>
      <c r="G23" s="4"/>
      <c r="H23" s="4"/>
      <c r="I23" s="4"/>
      <c r="J23" s="4"/>
      <c r="K23" s="4"/>
    </row>
    <row r="25" spans="1:10" ht="17.25">
      <c r="A25" s="2" t="s">
        <v>39</v>
      </c>
      <c r="D25" s="138">
        <f>'申請額②'!H22</f>
        <v>0</v>
      </c>
      <c r="E25" s="138"/>
      <c r="F25" s="138"/>
      <c r="G25" s="138"/>
      <c r="H25" s="15" t="s">
        <v>12</v>
      </c>
      <c r="I25" s="20"/>
      <c r="J25" s="20"/>
    </row>
    <row r="26" spans="4:10" ht="14.25">
      <c r="D26" s="16"/>
      <c r="E26" s="16"/>
      <c r="F26" s="16"/>
      <c r="G26" s="16"/>
      <c r="H26" s="14"/>
      <c r="I26" s="14"/>
      <c r="J26" s="14"/>
    </row>
    <row r="27" spans="4:10" ht="14.25">
      <c r="D27" s="16"/>
      <c r="E27" s="16"/>
      <c r="F27" s="16"/>
      <c r="G27" s="16"/>
      <c r="H27" s="14"/>
      <c r="I27" s="14"/>
      <c r="J27" s="14"/>
    </row>
    <row r="28" spans="4:10" ht="14.25">
      <c r="D28" s="16"/>
      <c r="E28" s="16"/>
      <c r="F28" s="16"/>
      <c r="G28" s="16"/>
      <c r="H28" s="14"/>
      <c r="I28" s="14"/>
      <c r="J28" s="14"/>
    </row>
    <row r="29" spans="1:7" ht="14.25">
      <c r="A29" s="2" t="s">
        <v>64</v>
      </c>
      <c r="D29" s="136" t="s">
        <v>91</v>
      </c>
      <c r="E29" s="136"/>
      <c r="F29" s="136"/>
      <c r="G29" s="136"/>
    </row>
    <row r="33" spans="1:7" ht="14.25">
      <c r="A33" s="2" t="s">
        <v>65</v>
      </c>
      <c r="D33" s="136" t="s">
        <v>92</v>
      </c>
      <c r="E33" s="136"/>
      <c r="F33" s="136"/>
      <c r="G33" s="136"/>
    </row>
    <row r="37" ht="14.25">
      <c r="A37" s="2" t="s">
        <v>66</v>
      </c>
    </row>
    <row r="39" spans="1:5" ht="14.25">
      <c r="A39" s="136" t="s">
        <v>111</v>
      </c>
      <c r="B39" s="136"/>
      <c r="C39" s="136"/>
      <c r="D39" s="136"/>
      <c r="E39" s="136"/>
    </row>
    <row r="41" ht="14.25">
      <c r="A41" s="2" t="s">
        <v>75</v>
      </c>
    </row>
    <row r="43" ht="14.25">
      <c r="A43" s="2" t="s">
        <v>76</v>
      </c>
    </row>
    <row r="45" ht="14.25">
      <c r="A45" s="2" t="s">
        <v>74</v>
      </c>
    </row>
    <row r="46" ht="14.25">
      <c r="A46" s="2" t="s">
        <v>29</v>
      </c>
    </row>
  </sheetData>
  <sheetProtection selectLockedCells="1"/>
  <mergeCells count="13">
    <mergeCell ref="A5:D5"/>
    <mergeCell ref="F2:J2"/>
    <mergeCell ref="F7:K7"/>
    <mergeCell ref="F8:K8"/>
    <mergeCell ref="F6:K6"/>
    <mergeCell ref="G9:J9"/>
    <mergeCell ref="A17:K17"/>
    <mergeCell ref="A13:K13"/>
    <mergeCell ref="A39:E39"/>
    <mergeCell ref="A21:K21"/>
    <mergeCell ref="D25:G25"/>
    <mergeCell ref="D29:G29"/>
    <mergeCell ref="D33:G33"/>
  </mergeCells>
  <printOptions/>
  <pageMargins left="0.787" right="0.787" top="0.984" bottom="0.984" header="0.512" footer="0.51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H24"/>
  <sheetViews>
    <sheetView view="pageBreakPreview" zoomScale="85" zoomScaleSheetLayoutView="85" workbookViewId="0" topLeftCell="A1">
      <selection activeCell="C17" sqref="C17"/>
    </sheetView>
  </sheetViews>
  <sheetFormatPr defaultColWidth="9.00390625" defaultRowHeight="13.5"/>
  <cols>
    <col min="1" max="1" width="20.50390625" style="6" customWidth="1"/>
    <col min="2" max="2" width="8.125" style="6" bestFit="1" customWidth="1"/>
    <col min="3" max="3" width="21.625" style="6" customWidth="1"/>
    <col min="4" max="4" width="7.375" style="6" customWidth="1"/>
    <col min="5" max="5" width="21.625" style="6" customWidth="1"/>
    <col min="6" max="6" width="7.375" style="6" customWidth="1"/>
    <col min="7" max="8" width="21.625" style="6" customWidth="1"/>
    <col min="9" max="16384" width="9.00390625" style="6" customWidth="1"/>
  </cols>
  <sheetData>
    <row r="1" ht="17.25">
      <c r="A1" s="6" t="s">
        <v>93</v>
      </c>
    </row>
    <row r="2" ht="25.5">
      <c r="A2" s="19" t="s">
        <v>94</v>
      </c>
    </row>
    <row r="3" ht="25.5">
      <c r="A3" s="19"/>
    </row>
    <row r="4" ht="17.25" customHeight="1" thickBot="1">
      <c r="B4" s="42" t="s">
        <v>105</v>
      </c>
    </row>
    <row r="5" spans="2:8" ht="21" customHeight="1">
      <c r="B5" s="118" t="s">
        <v>106</v>
      </c>
      <c r="C5" s="120">
        <f>'基本データ表'!C9</f>
        <v>0</v>
      </c>
      <c r="E5" s="116" t="s">
        <v>0</v>
      </c>
      <c r="F5" s="117"/>
      <c r="G5" s="61">
        <f>'基本データ表'!C3</f>
        <v>0</v>
      </c>
      <c r="H5" s="61"/>
    </row>
    <row r="6" spans="2:8" ht="21" customHeight="1" thickBot="1">
      <c r="B6" s="119"/>
      <c r="C6" s="121"/>
      <c r="E6" s="116" t="s">
        <v>1</v>
      </c>
      <c r="F6" s="117"/>
      <c r="G6" s="61">
        <f>'基本データ表'!C6</f>
        <v>0</v>
      </c>
      <c r="H6" s="61"/>
    </row>
    <row r="7" spans="5:8" ht="17.25">
      <c r="E7" s="17"/>
      <c r="F7" s="17"/>
      <c r="G7" s="25"/>
      <c r="H7" s="25"/>
    </row>
    <row r="8" ht="17.25">
      <c r="G8" s="17"/>
    </row>
    <row r="9" spans="1:8" ht="54" customHeight="1">
      <c r="A9" s="7" t="s">
        <v>3</v>
      </c>
      <c r="B9" s="7" t="s">
        <v>4</v>
      </c>
      <c r="C9" s="8" t="s">
        <v>33</v>
      </c>
      <c r="D9" s="8" t="s">
        <v>61</v>
      </c>
      <c r="E9" s="8" t="s">
        <v>85</v>
      </c>
      <c r="F9" s="8" t="s">
        <v>89</v>
      </c>
      <c r="G9" s="8" t="s">
        <v>87</v>
      </c>
      <c r="H9" s="8" t="s">
        <v>88</v>
      </c>
    </row>
    <row r="10" spans="1:8" ht="21.75" customHeight="1">
      <c r="A10" s="108" t="s">
        <v>70</v>
      </c>
      <c r="B10" s="7">
        <v>1</v>
      </c>
      <c r="C10" s="28"/>
      <c r="D10" s="111">
        <f>'基本データ表'!C8</f>
        <v>0</v>
      </c>
      <c r="E10" s="29">
        <f>INT(C10*$D$10/12)</f>
        <v>0</v>
      </c>
      <c r="F10" s="111">
        <f>'基本データ表'!C8-'基本データ表'!C9</f>
        <v>0</v>
      </c>
      <c r="G10" s="29">
        <f>INT(C10*$F$10/12)</f>
        <v>0</v>
      </c>
      <c r="H10" s="21">
        <f aca="true" t="shared" si="0" ref="H10:H21">ROUNDDOWN(G10,-3)</f>
        <v>0</v>
      </c>
    </row>
    <row r="11" spans="1:8" ht="21.75" customHeight="1">
      <c r="A11" s="109"/>
      <c r="B11" s="7">
        <v>2</v>
      </c>
      <c r="C11" s="28"/>
      <c r="D11" s="112"/>
      <c r="E11" s="29">
        <f aca="true" t="shared" si="1" ref="E11:E21">INT(C11*$D$10/12)</f>
        <v>0</v>
      </c>
      <c r="F11" s="112"/>
      <c r="G11" s="29">
        <f aca="true" t="shared" si="2" ref="G11:G21">INT(C11*$F$10/12)</f>
        <v>0</v>
      </c>
      <c r="H11" s="21">
        <f t="shared" si="0"/>
        <v>0</v>
      </c>
    </row>
    <row r="12" spans="1:8" ht="21.75" customHeight="1">
      <c r="A12" s="109"/>
      <c r="B12" s="7">
        <v>3</v>
      </c>
      <c r="C12" s="28"/>
      <c r="D12" s="112"/>
      <c r="E12" s="29">
        <f t="shared" si="1"/>
        <v>0</v>
      </c>
      <c r="F12" s="112"/>
      <c r="G12" s="29">
        <f t="shared" si="2"/>
        <v>0</v>
      </c>
      <c r="H12" s="21">
        <f t="shared" si="0"/>
        <v>0</v>
      </c>
    </row>
    <row r="13" spans="1:8" ht="21.75" customHeight="1">
      <c r="A13" s="109"/>
      <c r="B13" s="7">
        <v>4</v>
      </c>
      <c r="C13" s="28"/>
      <c r="D13" s="112"/>
      <c r="E13" s="29">
        <f t="shared" si="1"/>
        <v>0</v>
      </c>
      <c r="F13" s="112"/>
      <c r="G13" s="29">
        <f t="shared" si="2"/>
        <v>0</v>
      </c>
      <c r="H13" s="21">
        <f t="shared" si="0"/>
        <v>0</v>
      </c>
    </row>
    <row r="14" spans="1:8" ht="21.75" customHeight="1">
      <c r="A14" s="109"/>
      <c r="B14" s="7">
        <v>5</v>
      </c>
      <c r="C14" s="28"/>
      <c r="D14" s="112"/>
      <c r="E14" s="29">
        <f t="shared" si="1"/>
        <v>0</v>
      </c>
      <c r="F14" s="112"/>
      <c r="G14" s="29">
        <f t="shared" si="2"/>
        <v>0</v>
      </c>
      <c r="H14" s="21">
        <f t="shared" si="0"/>
        <v>0</v>
      </c>
    </row>
    <row r="15" spans="1:8" ht="21.75" customHeight="1">
      <c r="A15" s="109"/>
      <c r="B15" s="7">
        <v>6</v>
      </c>
      <c r="C15" s="28"/>
      <c r="D15" s="112"/>
      <c r="E15" s="29">
        <f t="shared" si="1"/>
        <v>0</v>
      </c>
      <c r="F15" s="112"/>
      <c r="G15" s="29">
        <f t="shared" si="2"/>
        <v>0</v>
      </c>
      <c r="H15" s="21">
        <f t="shared" si="0"/>
        <v>0</v>
      </c>
    </row>
    <row r="16" spans="1:8" ht="21.75" customHeight="1">
      <c r="A16" s="109"/>
      <c r="B16" s="7">
        <v>7</v>
      </c>
      <c r="C16" s="28"/>
      <c r="D16" s="112"/>
      <c r="E16" s="29">
        <f t="shared" si="1"/>
        <v>0</v>
      </c>
      <c r="F16" s="112"/>
      <c r="G16" s="29">
        <f t="shared" si="2"/>
        <v>0</v>
      </c>
      <c r="H16" s="21">
        <f t="shared" si="0"/>
        <v>0</v>
      </c>
    </row>
    <row r="17" spans="1:8" ht="21.75" customHeight="1">
      <c r="A17" s="109"/>
      <c r="B17" s="7">
        <v>8</v>
      </c>
      <c r="C17" s="28"/>
      <c r="D17" s="112"/>
      <c r="E17" s="29">
        <f t="shared" si="1"/>
        <v>0</v>
      </c>
      <c r="F17" s="112"/>
      <c r="G17" s="29">
        <f>INT(C17*$F$10/12)</f>
        <v>0</v>
      </c>
      <c r="H17" s="21">
        <f t="shared" si="0"/>
        <v>0</v>
      </c>
    </row>
    <row r="18" spans="1:8" ht="21.75" customHeight="1">
      <c r="A18" s="109"/>
      <c r="B18" s="7">
        <v>9</v>
      </c>
      <c r="C18" s="28"/>
      <c r="D18" s="112"/>
      <c r="E18" s="29">
        <f t="shared" si="1"/>
        <v>0</v>
      </c>
      <c r="F18" s="112"/>
      <c r="G18" s="29">
        <f t="shared" si="2"/>
        <v>0</v>
      </c>
      <c r="H18" s="21">
        <f t="shared" si="0"/>
        <v>0</v>
      </c>
    </row>
    <row r="19" spans="1:8" ht="21.75" customHeight="1">
      <c r="A19" s="109"/>
      <c r="B19" s="7">
        <v>10</v>
      </c>
      <c r="C19" s="28"/>
      <c r="D19" s="112"/>
      <c r="E19" s="29">
        <f t="shared" si="1"/>
        <v>0</v>
      </c>
      <c r="F19" s="112"/>
      <c r="G19" s="29">
        <f t="shared" si="2"/>
        <v>0</v>
      </c>
      <c r="H19" s="21">
        <f t="shared" si="0"/>
        <v>0</v>
      </c>
    </row>
    <row r="20" spans="1:8" ht="21.75" customHeight="1">
      <c r="A20" s="109"/>
      <c r="B20" s="7">
        <v>11</v>
      </c>
      <c r="C20" s="28"/>
      <c r="D20" s="112"/>
      <c r="E20" s="29">
        <f t="shared" si="1"/>
        <v>0</v>
      </c>
      <c r="F20" s="112"/>
      <c r="G20" s="29">
        <f t="shared" si="2"/>
        <v>0</v>
      </c>
      <c r="H20" s="21">
        <f t="shared" si="0"/>
        <v>0</v>
      </c>
    </row>
    <row r="21" spans="1:8" ht="21.75" customHeight="1">
      <c r="A21" s="110"/>
      <c r="B21" s="7">
        <v>12</v>
      </c>
      <c r="C21" s="28"/>
      <c r="D21" s="113"/>
      <c r="E21" s="29">
        <f t="shared" si="1"/>
        <v>0</v>
      </c>
      <c r="F21" s="113"/>
      <c r="G21" s="29">
        <f t="shared" si="2"/>
        <v>0</v>
      </c>
      <c r="H21" s="21">
        <f t="shared" si="0"/>
        <v>0</v>
      </c>
    </row>
    <row r="22" spans="1:8" ht="40.5" customHeight="1">
      <c r="A22" s="7" t="s">
        <v>5</v>
      </c>
      <c r="B22" s="114"/>
      <c r="C22" s="115"/>
      <c r="D22" s="115"/>
      <c r="E22" s="115"/>
      <c r="F22" s="115"/>
      <c r="G22" s="115"/>
      <c r="H22" s="22">
        <f>SUM(H10:H21)</f>
        <v>0</v>
      </c>
    </row>
    <row r="23" spans="1:8" ht="17.25" customHeight="1">
      <c r="A23" s="17"/>
      <c r="B23" s="25"/>
      <c r="C23" s="25"/>
      <c r="D23" s="25"/>
      <c r="E23" s="25"/>
      <c r="F23" s="25"/>
      <c r="G23" s="25"/>
      <c r="H23" s="39"/>
    </row>
    <row r="24" ht="17.25">
      <c r="A24" s="11" t="s">
        <v>38</v>
      </c>
    </row>
  </sheetData>
  <sheetProtection selectLockedCells="1"/>
  <mergeCells count="10">
    <mergeCell ref="A10:A21"/>
    <mergeCell ref="D10:D21"/>
    <mergeCell ref="F10:F21"/>
    <mergeCell ref="B22:G22"/>
    <mergeCell ref="E5:F5"/>
    <mergeCell ref="G5:H5"/>
    <mergeCell ref="E6:F6"/>
    <mergeCell ref="G6:H6"/>
    <mergeCell ref="B5:B6"/>
    <mergeCell ref="C5:C6"/>
  </mergeCells>
  <dataValidations count="1">
    <dataValidation type="list" allowBlank="1" showInputMessage="1" showErrorMessage="1" sqref="A10">
      <formula1>"選択してください。,新築資金,増改築資金,土地取得資金,新築資金・土地取得資金,増改築資金・土地取得資金"</formula1>
    </dataValidation>
  </dataValidations>
  <printOptions/>
  <pageMargins left="0.7874015748031497" right="0.7874015748031497" top="0.3937007874015748" bottom="0.1968503937007874" header="0.5118110236220472" footer="0.5118110236220472"/>
  <pageSetup horizontalDpi="300" verticalDpi="3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tabColor indexed="48"/>
  </sheetPr>
  <dimension ref="A1:J42"/>
  <sheetViews>
    <sheetView view="pageBreakPreview" zoomScaleSheetLayoutView="100" zoomScalePageLayoutView="0" workbookViewId="0" topLeftCell="A10">
      <selection activeCell="A1" sqref="A1"/>
    </sheetView>
  </sheetViews>
  <sheetFormatPr defaultColWidth="9.00390625" defaultRowHeight="13.5"/>
  <cols>
    <col min="1" max="5" width="9.50390625" style="2" customWidth="1"/>
    <col min="6" max="6" width="3.125" style="2" customWidth="1"/>
    <col min="7" max="9" width="11.125" style="2" customWidth="1"/>
    <col min="10" max="10" width="2.625" style="2" customWidth="1"/>
    <col min="11" max="16384" width="9.00390625" style="2" customWidth="1"/>
  </cols>
  <sheetData>
    <row r="1" ht="14.25">
      <c r="A1" s="2" t="s">
        <v>79</v>
      </c>
    </row>
    <row r="2" ht="14.25"/>
    <row r="3" spans="7:9" ht="14.25">
      <c r="G3" s="137" t="s">
        <v>98</v>
      </c>
      <c r="H3" s="137"/>
      <c r="I3" s="137"/>
    </row>
    <row r="4" ht="14.25"/>
    <row r="5" ht="14.25"/>
    <row r="6" spans="1:4" ht="14.25">
      <c r="A6" s="136" t="s">
        <v>107</v>
      </c>
      <c r="B6" s="136"/>
      <c r="C6" s="136"/>
      <c r="D6" s="136"/>
    </row>
    <row r="7" ht="14.25">
      <c r="A7" s="2" t="s">
        <v>73</v>
      </c>
    </row>
    <row r="8" ht="14.25" customHeight="1"/>
    <row r="9" spans="6:10" ht="18" customHeight="1">
      <c r="F9" s="140">
        <f>'基本データ表'!C4</f>
        <v>0</v>
      </c>
      <c r="G9" s="140"/>
      <c r="H9" s="140"/>
      <c r="I9" s="140"/>
      <c r="J9" s="140"/>
    </row>
    <row r="10" spans="6:10" ht="18" customHeight="1">
      <c r="F10" s="140">
        <f>'基本データ表'!C3</f>
        <v>0</v>
      </c>
      <c r="G10" s="140"/>
      <c r="H10" s="140"/>
      <c r="I10" s="140"/>
      <c r="J10" s="140"/>
    </row>
    <row r="11" spans="6:10" ht="18" customHeight="1">
      <c r="F11" s="140" t="str">
        <f>'基本データ表'!C5</f>
        <v>理事長   </v>
      </c>
      <c r="G11" s="140"/>
      <c r="H11" s="140"/>
      <c r="I11" s="140"/>
      <c r="J11" s="140"/>
    </row>
    <row r="12" spans="6:10" ht="18" customHeight="1">
      <c r="F12" s="33" t="s">
        <v>50</v>
      </c>
      <c r="G12" s="141">
        <f>'基本データ表'!C6</f>
        <v>0</v>
      </c>
      <c r="H12" s="141"/>
      <c r="I12" s="141"/>
      <c r="J12" s="34" t="s">
        <v>17</v>
      </c>
    </row>
    <row r="13" ht="14.25"/>
    <row r="14" ht="14.25"/>
    <row r="15" ht="14.25"/>
    <row r="16" ht="14.25"/>
    <row r="17" spans="1:10" ht="14.25">
      <c r="A17" s="135" t="s">
        <v>108</v>
      </c>
      <c r="B17" s="135"/>
      <c r="C17" s="135"/>
      <c r="D17" s="135"/>
      <c r="E17" s="135"/>
      <c r="F17" s="135"/>
      <c r="G17" s="135"/>
      <c r="H17" s="135"/>
      <c r="I17" s="135"/>
      <c r="J17" s="135"/>
    </row>
    <row r="18" spans="1:10" ht="14.25">
      <c r="A18" s="4"/>
      <c r="B18" s="4"/>
      <c r="C18" s="4"/>
      <c r="D18" s="4"/>
      <c r="E18" s="4"/>
      <c r="F18" s="4"/>
      <c r="G18" s="4"/>
      <c r="H18" s="4"/>
      <c r="I18" s="4"/>
      <c r="J18" s="4"/>
    </row>
    <row r="19" ht="14.25"/>
    <row r="20" ht="14.25"/>
    <row r="21" spans="1:10" ht="14.25" customHeight="1">
      <c r="A21" s="142" t="s">
        <v>99</v>
      </c>
      <c r="B21" s="142"/>
      <c r="C21" s="142"/>
      <c r="D21" s="142"/>
      <c r="E21" s="142"/>
      <c r="F21" s="142"/>
      <c r="G21" s="142"/>
      <c r="H21" s="142"/>
      <c r="I21" s="142"/>
      <c r="J21" s="142"/>
    </row>
    <row r="22" spans="1:10" ht="14.25">
      <c r="A22" s="142"/>
      <c r="B22" s="142"/>
      <c r="C22" s="142"/>
      <c r="D22" s="142"/>
      <c r="E22" s="142"/>
      <c r="F22" s="142"/>
      <c r="G22" s="142"/>
      <c r="H22" s="142"/>
      <c r="I22" s="142"/>
      <c r="J22" s="142"/>
    </row>
    <row r="23" ht="14.25"/>
    <row r="24" ht="14.25"/>
    <row r="26" spans="1:10" ht="14.25">
      <c r="A26" s="137" t="s">
        <v>11</v>
      </c>
      <c r="B26" s="137"/>
      <c r="C26" s="137"/>
      <c r="D26" s="137"/>
      <c r="E26" s="137"/>
      <c r="F26" s="137"/>
      <c r="G26" s="137"/>
      <c r="H26" s="137"/>
      <c r="I26" s="137"/>
      <c r="J26" s="137"/>
    </row>
    <row r="27" spans="1:10" ht="14.25">
      <c r="A27" s="4"/>
      <c r="B27" s="4"/>
      <c r="C27" s="4"/>
      <c r="D27" s="4"/>
      <c r="E27" s="4"/>
      <c r="F27" s="4"/>
      <c r="G27" s="4"/>
      <c r="H27" s="4"/>
      <c r="I27" s="4"/>
      <c r="J27" s="4"/>
    </row>
    <row r="28" spans="1:10" ht="14.25">
      <c r="A28" s="4"/>
      <c r="B28" s="4"/>
      <c r="C28" s="4"/>
      <c r="D28" s="4"/>
      <c r="E28" s="4"/>
      <c r="F28" s="4"/>
      <c r="G28" s="4"/>
      <c r="H28" s="4"/>
      <c r="I28" s="4"/>
      <c r="J28" s="4"/>
    </row>
    <row r="30" spans="1:8" ht="17.25">
      <c r="A30" s="2" t="s">
        <v>40</v>
      </c>
      <c r="D30" s="138">
        <f>'精算額③'!H22</f>
        <v>0</v>
      </c>
      <c r="E30" s="138"/>
      <c r="F30" s="138"/>
      <c r="G30" s="15" t="s">
        <v>12</v>
      </c>
      <c r="H30" s="14"/>
    </row>
    <row r="33" spans="1:5" ht="14.25">
      <c r="A33" s="2" t="s">
        <v>41</v>
      </c>
      <c r="D33" s="136" t="s">
        <v>95</v>
      </c>
      <c r="E33" s="136"/>
    </row>
    <row r="36" ht="14.25">
      <c r="A36" s="2" t="s">
        <v>30</v>
      </c>
    </row>
    <row r="38" spans="1:5" ht="14.25">
      <c r="A38" s="136" t="s">
        <v>109</v>
      </c>
      <c r="B38" s="136"/>
      <c r="C38" s="136"/>
      <c r="D38" s="136"/>
      <c r="E38" s="136"/>
    </row>
    <row r="40" ht="14.25">
      <c r="A40" s="2" t="s">
        <v>77</v>
      </c>
    </row>
    <row r="42" ht="14.25">
      <c r="A42" s="2" t="s">
        <v>31</v>
      </c>
    </row>
  </sheetData>
  <sheetProtection selectLockedCells="1"/>
  <mergeCells count="12">
    <mergeCell ref="G3:I3"/>
    <mergeCell ref="D33:E33"/>
    <mergeCell ref="A6:D6"/>
    <mergeCell ref="A38:E38"/>
    <mergeCell ref="F9:J9"/>
    <mergeCell ref="F10:J10"/>
    <mergeCell ref="F11:J11"/>
    <mergeCell ref="G12:I12"/>
    <mergeCell ref="A17:J17"/>
    <mergeCell ref="A26:J26"/>
    <mergeCell ref="D30:F30"/>
    <mergeCell ref="A21:J22"/>
  </mergeCells>
  <printOptions/>
  <pageMargins left="0.787" right="0.787" top="0.984" bottom="0.984" header="0.512" footer="0.51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indexed="48"/>
  </sheetPr>
  <dimension ref="A1:J41"/>
  <sheetViews>
    <sheetView view="pageBreakPreview" zoomScaleSheetLayoutView="100" zoomScalePageLayoutView="0" workbookViewId="0" topLeftCell="A10">
      <selection activeCell="D18" sqref="D18:G18"/>
    </sheetView>
  </sheetViews>
  <sheetFormatPr defaultColWidth="9.00390625" defaultRowHeight="13.5"/>
  <cols>
    <col min="1" max="5" width="9.50390625" style="2" customWidth="1"/>
    <col min="6" max="6" width="2.875" style="2" customWidth="1"/>
    <col min="7" max="9" width="11.125" style="2" customWidth="1"/>
    <col min="10" max="10" width="3.00390625" style="2" customWidth="1"/>
    <col min="11" max="16384" width="9.00390625" style="2" customWidth="1"/>
  </cols>
  <sheetData>
    <row r="1" ht="14.25">
      <c r="A1" s="2" t="s">
        <v>80</v>
      </c>
    </row>
    <row r="2" ht="14.25"/>
    <row r="3" ht="14.25"/>
    <row r="4" ht="14.25"/>
    <row r="5" spans="1:10" ht="25.5">
      <c r="A5" s="143" t="s">
        <v>18</v>
      </c>
      <c r="B5" s="143"/>
      <c r="C5" s="143"/>
      <c r="D5" s="143"/>
      <c r="E5" s="143"/>
      <c r="F5" s="143"/>
      <c r="G5" s="143"/>
      <c r="H5" s="143"/>
      <c r="I5" s="143"/>
      <c r="J5" s="143"/>
    </row>
    <row r="6" spans="1:10" ht="25.5">
      <c r="A6" s="12"/>
      <c r="B6" s="12"/>
      <c r="C6" s="12"/>
      <c r="D6" s="12"/>
      <c r="E6" s="12"/>
      <c r="F6" s="12"/>
      <c r="G6" s="12"/>
      <c r="H6" s="12"/>
      <c r="I6" s="12"/>
      <c r="J6" s="12"/>
    </row>
    <row r="7" spans="1:10" ht="14.25">
      <c r="A7" s="4"/>
      <c r="B7" s="4"/>
      <c r="C7" s="4"/>
      <c r="D7" s="4"/>
      <c r="E7" s="4"/>
      <c r="F7" s="4"/>
      <c r="G7" s="4"/>
      <c r="H7" s="4"/>
      <c r="I7" s="4"/>
      <c r="J7" s="4"/>
    </row>
    <row r="8" ht="14.25"/>
    <row r="9" ht="14.25"/>
    <row r="10" spans="4:8" ht="17.25">
      <c r="D10" s="138">
        <f>'精算額③'!H22</f>
        <v>0</v>
      </c>
      <c r="E10" s="138"/>
      <c r="F10" s="138"/>
      <c r="G10" s="138"/>
      <c r="H10" s="15" t="s">
        <v>12</v>
      </c>
    </row>
    <row r="11" ht="14.25">
      <c r="H11" s="3"/>
    </row>
    <row r="12" ht="14.25">
      <c r="H12" s="3"/>
    </row>
    <row r="13" ht="14.25">
      <c r="H13" s="3"/>
    </row>
    <row r="14" ht="14.25">
      <c r="H14" s="3"/>
    </row>
    <row r="15" spans="1:8" ht="17.25">
      <c r="A15" s="2" t="s">
        <v>15</v>
      </c>
      <c r="D15" s="144"/>
      <c r="E15" s="144"/>
      <c r="F15" s="144"/>
      <c r="G15" s="144"/>
      <c r="H15" s="15" t="s">
        <v>12</v>
      </c>
    </row>
    <row r="16" ht="14.25">
      <c r="H16" s="3"/>
    </row>
    <row r="17" ht="14.25">
      <c r="H17" s="3"/>
    </row>
    <row r="18" spans="1:8" ht="17.25">
      <c r="A18" s="2" t="s">
        <v>42</v>
      </c>
      <c r="D18" s="138">
        <f>'精算額③'!H22</f>
        <v>0</v>
      </c>
      <c r="E18" s="138"/>
      <c r="F18" s="138"/>
      <c r="G18" s="138"/>
      <c r="H18" s="15" t="s">
        <v>12</v>
      </c>
    </row>
    <row r="19" ht="14.25">
      <c r="H19" s="3"/>
    </row>
    <row r="20" ht="14.25">
      <c r="H20" s="3"/>
    </row>
    <row r="21" spans="1:8" ht="17.25">
      <c r="A21" s="2" t="s">
        <v>43</v>
      </c>
      <c r="D21" s="145">
        <f>D15-D18</f>
        <v>0</v>
      </c>
      <c r="E21" s="145"/>
      <c r="F21" s="145"/>
      <c r="G21" s="145"/>
      <c r="H21" s="15" t="s">
        <v>12</v>
      </c>
    </row>
    <row r="22" ht="14.25"/>
    <row r="23" ht="14.25"/>
    <row r="24" ht="14.25"/>
    <row r="25" ht="14.25"/>
    <row r="26" ht="14.25"/>
    <row r="27" ht="14.25">
      <c r="A27" s="2" t="s">
        <v>16</v>
      </c>
    </row>
    <row r="28" ht="14.25"/>
    <row r="29" ht="14.25"/>
    <row r="30" ht="14.25"/>
    <row r="31" ht="14.25"/>
    <row r="32" spans="8:9" ht="14.25">
      <c r="H32" s="137" t="s">
        <v>98</v>
      </c>
      <c r="I32" s="137"/>
    </row>
    <row r="33" ht="14.25"/>
    <row r="34" ht="14.25"/>
    <row r="35" spans="1:4" ht="14.25">
      <c r="A35" s="136" t="s">
        <v>107</v>
      </c>
      <c r="B35" s="136"/>
      <c r="C35" s="136"/>
      <c r="D35" s="136"/>
    </row>
    <row r="36" ht="14.25">
      <c r="A36" s="2" t="s">
        <v>73</v>
      </c>
    </row>
    <row r="38" spans="6:10" ht="18" customHeight="1">
      <c r="F38" s="140">
        <f>'基本データ表'!C4</f>
        <v>0</v>
      </c>
      <c r="G38" s="140"/>
      <c r="H38" s="140"/>
      <c r="I38" s="140"/>
      <c r="J38" s="140"/>
    </row>
    <row r="39" spans="6:10" ht="18" customHeight="1">
      <c r="F39" s="140">
        <f>'基本データ表'!C3</f>
        <v>0</v>
      </c>
      <c r="G39" s="140"/>
      <c r="H39" s="140"/>
      <c r="I39" s="140"/>
      <c r="J39" s="140"/>
    </row>
    <row r="40" spans="6:10" ht="18" customHeight="1">
      <c r="F40" s="140" t="str">
        <f>'基本データ表'!C5</f>
        <v>理事長   </v>
      </c>
      <c r="G40" s="140"/>
      <c r="H40" s="140"/>
      <c r="I40" s="140"/>
      <c r="J40" s="140"/>
    </row>
    <row r="41" spans="6:10" ht="18" customHeight="1">
      <c r="F41" s="33" t="s">
        <v>50</v>
      </c>
      <c r="G41" s="140">
        <f>'基本データ表'!C6</f>
        <v>0</v>
      </c>
      <c r="H41" s="140"/>
      <c r="I41" s="140"/>
      <c r="J41" s="34" t="s">
        <v>17</v>
      </c>
    </row>
  </sheetData>
  <sheetProtection selectLockedCells="1"/>
  <mergeCells count="11">
    <mergeCell ref="G41:I41"/>
    <mergeCell ref="D21:G21"/>
    <mergeCell ref="H32:I32"/>
    <mergeCell ref="F38:J38"/>
    <mergeCell ref="F39:J39"/>
    <mergeCell ref="A5:J5"/>
    <mergeCell ref="D10:G10"/>
    <mergeCell ref="D15:G15"/>
    <mergeCell ref="D18:G18"/>
    <mergeCell ref="F40:J40"/>
    <mergeCell ref="A35:D35"/>
  </mergeCells>
  <printOptions/>
  <pageMargins left="0.787" right="0.787" top="0.984" bottom="0.984" header="0.512" footer="0.51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6"/>
  </sheetPr>
  <dimension ref="A1:K45"/>
  <sheetViews>
    <sheetView view="pageBreakPreview" zoomScaleSheetLayoutView="100" zoomScalePageLayoutView="0" workbookViewId="0" topLeftCell="A13">
      <selection activeCell="G27" sqref="G27"/>
    </sheetView>
  </sheetViews>
  <sheetFormatPr defaultColWidth="9.00390625" defaultRowHeight="13.5"/>
  <cols>
    <col min="1" max="1" width="9.50390625" style="2" customWidth="1"/>
    <col min="2" max="2" width="6.375" style="2" customWidth="1"/>
    <col min="3" max="5" width="9.50390625" style="2" customWidth="1"/>
    <col min="6" max="6" width="3.50390625" style="2" customWidth="1"/>
    <col min="7" max="9" width="11.125" style="2" customWidth="1"/>
    <col min="10" max="10" width="2.875" style="2" customWidth="1"/>
    <col min="11" max="11" width="4.25390625" style="2" customWidth="1"/>
    <col min="12" max="16384" width="9.00390625" style="2" customWidth="1"/>
  </cols>
  <sheetData>
    <row r="1" ht="14.25">
      <c r="A1" s="2" t="s">
        <v>81</v>
      </c>
    </row>
    <row r="2" spans="6:9" ht="14.25">
      <c r="F2" s="139" t="s">
        <v>97</v>
      </c>
      <c r="G2" s="139"/>
      <c r="H2" s="139"/>
      <c r="I2" s="139"/>
    </row>
    <row r="3" ht="14.25"/>
    <row r="4" ht="14.25">
      <c r="A4" s="2" t="s">
        <v>107</v>
      </c>
    </row>
    <row r="5" spans="1:10" ht="18" customHeight="1">
      <c r="A5" s="2" t="s">
        <v>73</v>
      </c>
      <c r="F5" s="140">
        <f>'基本データ表'!C4</f>
        <v>0</v>
      </c>
      <c r="G5" s="140"/>
      <c r="H5" s="140"/>
      <c r="I5" s="140"/>
      <c r="J5" s="140"/>
    </row>
    <row r="6" spans="6:10" ht="18" customHeight="1">
      <c r="F6" s="140">
        <f>'基本データ表'!C3</f>
        <v>0</v>
      </c>
      <c r="G6" s="140"/>
      <c r="H6" s="140"/>
      <c r="I6" s="140"/>
      <c r="J6" s="140"/>
    </row>
    <row r="7" spans="6:10" ht="18" customHeight="1">
      <c r="F7" s="140" t="str">
        <f>'基本データ表'!C5</f>
        <v>理事長   </v>
      </c>
      <c r="G7" s="140"/>
      <c r="H7" s="140"/>
      <c r="I7" s="140"/>
      <c r="J7" s="140"/>
    </row>
    <row r="8" spans="6:10" ht="18" customHeight="1">
      <c r="F8" s="33" t="s">
        <v>50</v>
      </c>
      <c r="G8" s="140">
        <f>'基本データ表'!C6</f>
        <v>0</v>
      </c>
      <c r="H8" s="140"/>
      <c r="I8" s="140"/>
      <c r="J8" s="33" t="s">
        <v>13</v>
      </c>
    </row>
    <row r="9" ht="14.25"/>
    <row r="10" ht="14.25"/>
    <row r="11" ht="14.25"/>
    <row r="12" spans="1:11" ht="14.25">
      <c r="A12" s="137" t="s">
        <v>19</v>
      </c>
      <c r="B12" s="137"/>
      <c r="C12" s="137"/>
      <c r="D12" s="137"/>
      <c r="E12" s="137"/>
      <c r="F12" s="137"/>
      <c r="G12" s="137"/>
      <c r="H12" s="137"/>
      <c r="I12" s="137"/>
      <c r="J12" s="137"/>
      <c r="K12" s="137"/>
    </row>
    <row r="13" spans="1:10" ht="14.25">
      <c r="A13" s="4"/>
      <c r="B13" s="4"/>
      <c r="C13" s="4"/>
      <c r="D13" s="4"/>
      <c r="E13" s="4"/>
      <c r="F13" s="4"/>
      <c r="G13" s="4"/>
      <c r="H13" s="4"/>
      <c r="I13" s="4"/>
      <c r="J13" s="4"/>
    </row>
    <row r="14" ht="14.25"/>
    <row r="15" spans="1:11" ht="57" customHeight="1">
      <c r="A15" s="146" t="s">
        <v>102</v>
      </c>
      <c r="B15" s="146"/>
      <c r="C15" s="146"/>
      <c r="D15" s="146"/>
      <c r="E15" s="146"/>
      <c r="F15" s="146"/>
      <c r="G15" s="146"/>
      <c r="H15" s="146"/>
      <c r="I15" s="146"/>
      <c r="J15" s="146"/>
      <c r="K15" s="146"/>
    </row>
    <row r="17" spans="1:10" ht="14.25">
      <c r="A17" s="137" t="s">
        <v>11</v>
      </c>
      <c r="B17" s="137"/>
      <c r="C17" s="137"/>
      <c r="D17" s="137"/>
      <c r="E17" s="137"/>
      <c r="F17" s="137"/>
      <c r="G17" s="137"/>
      <c r="H17" s="137"/>
      <c r="I17" s="137"/>
      <c r="J17" s="137"/>
    </row>
    <row r="18" spans="1:10" ht="14.25">
      <c r="A18" s="4"/>
      <c r="B18" s="4"/>
      <c r="C18" s="4"/>
      <c r="D18" s="4"/>
      <c r="E18" s="4"/>
      <c r="F18" s="4"/>
      <c r="G18" s="4"/>
      <c r="H18" s="4"/>
      <c r="I18" s="4"/>
      <c r="J18" s="4"/>
    </row>
    <row r="19" ht="14.25">
      <c r="A19" s="2" t="s">
        <v>20</v>
      </c>
    </row>
    <row r="24" spans="1:8" ht="14.25">
      <c r="A24" s="2" t="s">
        <v>21</v>
      </c>
      <c r="D24" s="13"/>
      <c r="E24" s="13"/>
      <c r="F24" s="13"/>
      <c r="G24" s="13"/>
      <c r="H24" s="14"/>
    </row>
    <row r="25" ht="14.25">
      <c r="A25" s="2" t="s">
        <v>22</v>
      </c>
    </row>
    <row r="26" spans="1:3" ht="14.25">
      <c r="A26" s="2" t="s">
        <v>23</v>
      </c>
      <c r="C26" s="2" t="s">
        <v>104</v>
      </c>
    </row>
    <row r="28" spans="1:3" ht="14.25">
      <c r="A28" s="2" t="s">
        <v>24</v>
      </c>
      <c r="C28" s="2" t="s">
        <v>103</v>
      </c>
    </row>
    <row r="30" spans="1:7" ht="14.25">
      <c r="A30" s="2" t="s">
        <v>25</v>
      </c>
      <c r="C30" s="5"/>
      <c r="D30" s="5"/>
      <c r="E30" s="5"/>
      <c r="F30" s="15" t="s">
        <v>12</v>
      </c>
      <c r="G30" s="20"/>
    </row>
    <row r="32" ht="14.25">
      <c r="A32" s="2" t="s">
        <v>26</v>
      </c>
    </row>
    <row r="35" ht="14.25">
      <c r="A35" s="2" t="s">
        <v>27</v>
      </c>
    </row>
    <row r="36" spans="1:3" ht="14.25">
      <c r="A36" s="2" t="s">
        <v>23</v>
      </c>
      <c r="C36" s="2" t="s">
        <v>104</v>
      </c>
    </row>
    <row r="38" spans="1:3" ht="14.25">
      <c r="A38" s="2" t="s">
        <v>24</v>
      </c>
      <c r="C38" s="2" t="s">
        <v>103</v>
      </c>
    </row>
    <row r="40" spans="1:7" ht="14.25">
      <c r="A40" s="2" t="s">
        <v>25</v>
      </c>
      <c r="C40" s="5"/>
      <c r="D40" s="5"/>
      <c r="E40" s="5"/>
      <c r="F40" s="15" t="s">
        <v>12</v>
      </c>
      <c r="G40" s="20"/>
    </row>
    <row r="42" ht="14.25">
      <c r="A42" s="2" t="s">
        <v>26</v>
      </c>
    </row>
    <row r="45" spans="1:10" ht="28.5" customHeight="1">
      <c r="A45" s="146" t="s">
        <v>28</v>
      </c>
      <c r="B45" s="146"/>
      <c r="C45" s="146"/>
      <c r="D45" s="146"/>
      <c r="E45" s="146"/>
      <c r="F45" s="146"/>
      <c r="G45" s="146"/>
      <c r="H45" s="146"/>
      <c r="I45" s="146"/>
      <c r="J45" s="146"/>
    </row>
  </sheetData>
  <sheetProtection/>
  <mergeCells count="9">
    <mergeCell ref="G8:I8"/>
    <mergeCell ref="A45:J45"/>
    <mergeCell ref="A17:J17"/>
    <mergeCell ref="A15:K15"/>
    <mergeCell ref="A12:K12"/>
    <mergeCell ref="F2:I2"/>
    <mergeCell ref="F5:J5"/>
    <mergeCell ref="F6:J6"/>
    <mergeCell ref="F7:J7"/>
  </mergeCells>
  <printOptions/>
  <pageMargins left="0.787" right="0.787" top="0.984" bottom="0.984" header="0.512" footer="0.512"/>
  <pageSetup horizontalDpi="300" verticalDpi="300" orientation="portrait"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sinzai106</cp:lastModifiedBy>
  <cp:lastPrinted>2020-11-13T05:20:22Z</cp:lastPrinted>
  <dcterms:created xsi:type="dcterms:W3CDTF">2007-10-09T07:42:22Z</dcterms:created>
  <dcterms:modified xsi:type="dcterms:W3CDTF">2020-11-13T05:28:35Z</dcterms:modified>
  <cp:category/>
  <cp:version/>
  <cp:contentType/>
  <cp:contentStatus/>
</cp:coreProperties>
</file>